
<file path=[Content_Types].xml><?xml version="1.0" encoding="utf-8"?>
<Types xmlns="http://schemas.openxmlformats.org/package/2006/content-types">
  <Default Extension="bin" ContentType="application/vnd.openxmlformats-officedocument.spreadsheetml.printerSettings"/>
  <Default Extension="png" ContentType="image/pn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C:\Users\170901d\Documents\効率向上PJ_ISEI-PJ\"/>
    </mc:Choice>
  </mc:AlternateContent>
  <workbookProtection workbookPassword="FD8A" lockStructure="1"/>
  <bookViews>
    <workbookView xWindow="0" yWindow="0" windowWidth="20490" windowHeight="7230" activeTab="2"/>
  </bookViews>
  <sheets>
    <sheet name="活用法" sheetId="8" r:id="rId1"/>
    <sheet name="目次（収録一覧）" sheetId="6" r:id="rId2"/>
    <sheet name="リスクアセスメントシート" sheetId="5" r:id="rId3"/>
    <sheet name="使用方法" sheetId="7" r:id="rId4"/>
  </sheets>
  <definedNames>
    <definedName name="_xlnm._FilterDatabase" localSheetId="2" hidden="1">リスクアセスメントシート!$A$5:$T$160</definedName>
    <definedName name="_xlnm.Print_Area" localSheetId="2">リスクアセスメントシート!$A$1:$T$160</definedName>
    <definedName name="_xlnm.Print_Area" localSheetId="1">'目次（収録一覧）'!$A$1:$C$30</definedName>
    <definedName name="_xlnm.Print_Titles" localSheetId="2">リスクアセスメントシート!$5:$5</definedName>
  </definedNames>
  <calcPr calcId="152511"/>
</workbook>
</file>

<file path=xl/calcChain.xml><?xml version="1.0" encoding="utf-8"?>
<calcChain xmlns="http://schemas.openxmlformats.org/spreadsheetml/2006/main">
  <c r="M160" i="5" l="1"/>
  <c r="M159" i="5"/>
  <c r="M158" i="5"/>
  <c r="M157" i="5"/>
  <c r="M156" i="5"/>
  <c r="M155" i="5"/>
  <c r="M154" i="5"/>
  <c r="M153" i="5"/>
  <c r="M152" i="5"/>
  <c r="M151" i="5"/>
  <c r="M150" i="5"/>
  <c r="M149" i="5"/>
  <c r="M148" i="5"/>
  <c r="M147" i="5"/>
  <c r="M146" i="5"/>
  <c r="M145" i="5"/>
  <c r="M144" i="5"/>
  <c r="M143" i="5"/>
  <c r="M142" i="5"/>
  <c r="M141" i="5"/>
  <c r="M140" i="5"/>
  <c r="M139" i="5"/>
  <c r="M138" i="5"/>
  <c r="M137" i="5"/>
  <c r="M136" i="5"/>
  <c r="M135" i="5"/>
  <c r="M134" i="5"/>
  <c r="M133" i="5"/>
  <c r="M132" i="5"/>
  <c r="M131" i="5"/>
  <c r="M130" i="5"/>
  <c r="M129" i="5"/>
  <c r="M128" i="5"/>
  <c r="M127" i="5"/>
  <c r="M126" i="5"/>
  <c r="M125" i="5"/>
  <c r="M124" i="5"/>
  <c r="M123" i="5"/>
  <c r="M122" i="5"/>
  <c r="M121" i="5"/>
  <c r="M120" i="5"/>
  <c r="M119" i="5"/>
  <c r="M118" i="5"/>
  <c r="M117" i="5"/>
  <c r="M116" i="5"/>
  <c r="M115" i="5"/>
  <c r="M114" i="5"/>
  <c r="M113" i="5"/>
  <c r="M112" i="5"/>
  <c r="M111" i="5"/>
  <c r="M110" i="5"/>
  <c r="M109" i="5"/>
  <c r="M108" i="5"/>
  <c r="M107" i="5"/>
  <c r="M106" i="5"/>
  <c r="M105" i="5"/>
  <c r="M104" i="5"/>
  <c r="M103" i="5"/>
  <c r="M102" i="5"/>
  <c r="M101" i="5"/>
  <c r="M100" i="5"/>
  <c r="M99" i="5"/>
  <c r="M98" i="5"/>
  <c r="M97" i="5"/>
  <c r="M96" i="5"/>
  <c r="M95" i="5"/>
  <c r="M94" i="5"/>
  <c r="M93" i="5"/>
  <c r="M92" i="5"/>
  <c r="M91" i="5"/>
  <c r="M90" i="5"/>
  <c r="M89" i="5"/>
  <c r="M88" i="5"/>
  <c r="M87" i="5"/>
  <c r="M86" i="5"/>
  <c r="M85" i="5"/>
  <c r="M84" i="5"/>
  <c r="M83" i="5"/>
  <c r="M82" i="5"/>
  <c r="M81" i="5"/>
  <c r="M80" i="5"/>
  <c r="M79" i="5"/>
  <c r="M78" i="5"/>
  <c r="M77" i="5"/>
  <c r="M76" i="5"/>
  <c r="M75" i="5"/>
  <c r="M74" i="5"/>
  <c r="M73" i="5"/>
  <c r="M72" i="5"/>
  <c r="M71" i="5"/>
  <c r="M70" i="5"/>
  <c r="M69" i="5"/>
  <c r="M68" i="5"/>
  <c r="M67" i="5"/>
  <c r="M66" i="5"/>
  <c r="M65" i="5"/>
  <c r="M64" i="5"/>
  <c r="M63" i="5"/>
  <c r="M62" i="5"/>
  <c r="M61" i="5"/>
  <c r="M60" i="5"/>
  <c r="M59" i="5"/>
  <c r="M58" i="5"/>
  <c r="M57" i="5"/>
  <c r="M56" i="5"/>
  <c r="M55" i="5"/>
  <c r="M54" i="5"/>
  <c r="M53" i="5"/>
  <c r="M52" i="5"/>
  <c r="M51" i="5"/>
  <c r="M50" i="5"/>
  <c r="M49" i="5"/>
  <c r="M48" i="5"/>
  <c r="M47" i="5"/>
  <c r="M46" i="5"/>
  <c r="M45" i="5"/>
  <c r="M44" i="5"/>
  <c r="M43" i="5"/>
  <c r="M42" i="5"/>
  <c r="M41" i="5"/>
  <c r="M40" i="5"/>
  <c r="M39" i="5"/>
  <c r="M38" i="5"/>
  <c r="M37" i="5"/>
  <c r="M36" i="5"/>
  <c r="M35" i="5"/>
  <c r="M34" i="5"/>
  <c r="M33" i="5"/>
  <c r="M32" i="5"/>
  <c r="M31" i="5"/>
  <c r="M30" i="5"/>
  <c r="M29" i="5"/>
  <c r="M28" i="5"/>
  <c r="M27" i="5"/>
  <c r="M26" i="5"/>
  <c r="M25" i="5"/>
  <c r="M24" i="5"/>
  <c r="M23" i="5"/>
  <c r="M22" i="5"/>
  <c r="M21" i="5"/>
  <c r="M20" i="5"/>
  <c r="M19" i="5"/>
  <c r="M18" i="5"/>
  <c r="M17" i="5"/>
  <c r="M16" i="5"/>
  <c r="M15" i="5"/>
  <c r="M14" i="5"/>
  <c r="M13" i="5"/>
  <c r="M12" i="5"/>
  <c r="M11" i="5"/>
  <c r="M10" i="5"/>
  <c r="M9" i="5"/>
  <c r="M8" i="5"/>
  <c r="M7" i="5"/>
  <c r="M6" i="5"/>
  <c r="L160" i="5"/>
  <c r="L159" i="5"/>
  <c r="L158" i="5"/>
  <c r="L157" i="5"/>
  <c r="L156" i="5"/>
  <c r="L155" i="5"/>
  <c r="L154" i="5"/>
  <c r="L153" i="5"/>
  <c r="L152" i="5"/>
  <c r="L151" i="5"/>
  <c r="L150" i="5"/>
  <c r="L149" i="5"/>
  <c r="L148" i="5"/>
  <c r="L147" i="5"/>
  <c r="L146" i="5"/>
  <c r="L145" i="5"/>
  <c r="L144" i="5"/>
  <c r="L143" i="5"/>
  <c r="L142" i="5"/>
  <c r="L141" i="5"/>
  <c r="L140" i="5"/>
  <c r="L139" i="5"/>
  <c r="L138" i="5"/>
  <c r="L137" i="5"/>
  <c r="L136" i="5"/>
  <c r="L135" i="5"/>
  <c r="L134" i="5"/>
  <c r="L133" i="5"/>
  <c r="L132" i="5"/>
  <c r="L131" i="5"/>
  <c r="L130" i="5"/>
  <c r="L129" i="5"/>
  <c r="L128" i="5"/>
  <c r="L127" i="5"/>
  <c r="L126" i="5"/>
  <c r="L125" i="5"/>
  <c r="L124" i="5"/>
  <c r="L123" i="5"/>
  <c r="L122" i="5"/>
  <c r="L121" i="5"/>
  <c r="L120" i="5"/>
  <c r="L119" i="5"/>
  <c r="L118" i="5"/>
  <c r="L117" i="5"/>
  <c r="L116" i="5"/>
  <c r="L115" i="5"/>
  <c r="L114" i="5"/>
  <c r="L113" i="5"/>
  <c r="L112" i="5"/>
  <c r="L111" i="5"/>
  <c r="L110" i="5"/>
  <c r="L109" i="5"/>
  <c r="L108" i="5"/>
  <c r="L107" i="5"/>
  <c r="L106" i="5"/>
  <c r="L105" i="5"/>
  <c r="L104" i="5"/>
  <c r="L103" i="5"/>
  <c r="L102" i="5"/>
  <c r="L101" i="5"/>
  <c r="L100" i="5"/>
  <c r="L99" i="5"/>
  <c r="L98" i="5"/>
  <c r="L97" i="5"/>
  <c r="L96" i="5"/>
  <c r="L95" i="5"/>
  <c r="L94" i="5"/>
  <c r="L93" i="5"/>
  <c r="L92" i="5"/>
  <c r="L91" i="5"/>
  <c r="L90" i="5"/>
  <c r="L89" i="5"/>
  <c r="L88" i="5"/>
  <c r="L87" i="5"/>
  <c r="L86" i="5"/>
  <c r="L85" i="5"/>
  <c r="L84" i="5"/>
  <c r="L83" i="5"/>
  <c r="L82" i="5"/>
  <c r="L81" i="5"/>
  <c r="L80" i="5"/>
  <c r="L79" i="5"/>
  <c r="L78" i="5"/>
  <c r="L77" i="5"/>
  <c r="L76" i="5"/>
  <c r="L75" i="5"/>
  <c r="L74" i="5"/>
  <c r="L73" i="5"/>
  <c r="L72" i="5"/>
  <c r="L71" i="5"/>
  <c r="L70" i="5"/>
  <c r="L69" i="5"/>
  <c r="L68" i="5"/>
  <c r="L67" i="5"/>
  <c r="L66" i="5"/>
  <c r="L65" i="5"/>
  <c r="L64" i="5"/>
  <c r="L63" i="5"/>
  <c r="L62" i="5"/>
  <c r="L61" i="5"/>
  <c r="L60" i="5"/>
  <c r="L59" i="5"/>
  <c r="L58" i="5"/>
  <c r="L57" i="5"/>
  <c r="L56" i="5"/>
  <c r="L55" i="5"/>
  <c r="L54" i="5"/>
  <c r="L53" i="5"/>
  <c r="L52" i="5"/>
  <c r="L51" i="5"/>
  <c r="L50" i="5"/>
  <c r="L49" i="5"/>
  <c r="L48" i="5"/>
  <c r="L47" i="5"/>
  <c r="L46" i="5"/>
  <c r="L45" i="5"/>
  <c r="L44" i="5"/>
  <c r="L43" i="5"/>
  <c r="L42" i="5"/>
  <c r="L41" i="5"/>
  <c r="L40" i="5"/>
  <c r="L39" i="5"/>
  <c r="L38" i="5"/>
  <c r="L37" i="5"/>
  <c r="L36" i="5"/>
  <c r="L35" i="5"/>
  <c r="L34" i="5"/>
  <c r="L33" i="5"/>
  <c r="L32" i="5"/>
  <c r="L31" i="5"/>
  <c r="L30" i="5"/>
  <c r="L29" i="5"/>
  <c r="L28" i="5"/>
  <c r="L27" i="5"/>
  <c r="L26" i="5"/>
  <c r="L25" i="5"/>
  <c r="L24" i="5"/>
  <c r="L23" i="5"/>
  <c r="L22" i="5"/>
  <c r="L21" i="5"/>
  <c r="L20" i="5"/>
  <c r="L19" i="5"/>
  <c r="L18" i="5"/>
  <c r="L17" i="5"/>
  <c r="L16" i="5"/>
  <c r="L15" i="5"/>
  <c r="L14" i="5"/>
  <c r="L13" i="5"/>
  <c r="L12" i="5"/>
  <c r="L11" i="5"/>
  <c r="L10" i="5"/>
  <c r="L9" i="5"/>
  <c r="L8" i="5"/>
  <c r="L7" i="5"/>
  <c r="L6" i="5"/>
  <c r="N63" i="5"/>
  <c r="N65" i="5"/>
  <c r="N160" i="5"/>
  <c r="N159" i="5"/>
  <c r="O159" i="5" l="1"/>
  <c r="O160" i="5"/>
  <c r="O63" i="5"/>
  <c r="O65" i="5"/>
  <c r="N158" i="5"/>
  <c r="O158" i="5" s="1"/>
  <c r="N157" i="5"/>
  <c r="O157" i="5" s="1"/>
  <c r="N156" i="5"/>
  <c r="O156" i="5" s="1"/>
  <c r="N155" i="5"/>
  <c r="O155" i="5" s="1"/>
  <c r="N154" i="5"/>
  <c r="O154" i="5" s="1"/>
  <c r="N153" i="5"/>
  <c r="O153" i="5" s="1"/>
  <c r="N152" i="5"/>
  <c r="O152" i="5" s="1"/>
  <c r="N151" i="5"/>
  <c r="O151" i="5" s="1"/>
  <c r="N150" i="5"/>
  <c r="O150" i="5" s="1"/>
  <c r="N149" i="5"/>
  <c r="O149" i="5" s="1"/>
  <c r="N148" i="5"/>
  <c r="O148" i="5" s="1"/>
  <c r="N147" i="5"/>
  <c r="O147" i="5" s="1"/>
  <c r="N146" i="5"/>
  <c r="O146" i="5" s="1"/>
  <c r="N145" i="5"/>
  <c r="O145" i="5" s="1"/>
  <c r="N144" i="5"/>
  <c r="O144" i="5" s="1"/>
  <c r="N143" i="5"/>
  <c r="O143" i="5" s="1"/>
  <c r="N142" i="5"/>
  <c r="O142" i="5" s="1"/>
  <c r="N141" i="5"/>
  <c r="O141" i="5" s="1"/>
  <c r="N140" i="5"/>
  <c r="O140" i="5" s="1"/>
  <c r="N139" i="5"/>
  <c r="O139" i="5" s="1"/>
  <c r="N138" i="5"/>
  <c r="O138" i="5" s="1"/>
  <c r="N137" i="5"/>
  <c r="O137" i="5" s="1"/>
  <c r="N136" i="5"/>
  <c r="O136" i="5" s="1"/>
  <c r="N135" i="5"/>
  <c r="O135" i="5" s="1"/>
  <c r="N134" i="5"/>
  <c r="O134" i="5" s="1"/>
  <c r="N133" i="5"/>
  <c r="O133" i="5" s="1"/>
  <c r="N132" i="5"/>
  <c r="O132" i="5" s="1"/>
  <c r="N131" i="5"/>
  <c r="O131" i="5" s="1"/>
  <c r="N130" i="5"/>
  <c r="O130" i="5" s="1"/>
  <c r="N129" i="5"/>
  <c r="O129" i="5" s="1"/>
  <c r="N128" i="5"/>
  <c r="O128" i="5" s="1"/>
  <c r="N127" i="5"/>
  <c r="O127" i="5" s="1"/>
  <c r="N126" i="5"/>
  <c r="O126" i="5" s="1"/>
  <c r="N125" i="5"/>
  <c r="O125" i="5" s="1"/>
  <c r="N124" i="5"/>
  <c r="O124" i="5" s="1"/>
  <c r="N123" i="5"/>
  <c r="O123" i="5" s="1"/>
  <c r="N122" i="5"/>
  <c r="O122" i="5" s="1"/>
  <c r="N121" i="5"/>
  <c r="O121" i="5" s="1"/>
  <c r="N120" i="5"/>
  <c r="O120" i="5" s="1"/>
  <c r="N119" i="5"/>
  <c r="O119" i="5" s="1"/>
  <c r="N118" i="5"/>
  <c r="O118" i="5" s="1"/>
  <c r="N117" i="5"/>
  <c r="O117" i="5" s="1"/>
  <c r="N116" i="5"/>
  <c r="O116" i="5" s="1"/>
  <c r="N115" i="5"/>
  <c r="O115" i="5" s="1"/>
  <c r="N114" i="5"/>
  <c r="O114" i="5" s="1"/>
  <c r="N113" i="5"/>
  <c r="O113" i="5" s="1"/>
  <c r="N112" i="5"/>
  <c r="O112" i="5" s="1"/>
  <c r="N111" i="5"/>
  <c r="O111" i="5" s="1"/>
  <c r="N110" i="5"/>
  <c r="O110" i="5" s="1"/>
  <c r="N109" i="5"/>
  <c r="O109" i="5" s="1"/>
  <c r="N108" i="5"/>
  <c r="O108" i="5" s="1"/>
  <c r="N107" i="5"/>
  <c r="O107" i="5" s="1"/>
  <c r="N106" i="5"/>
  <c r="O106" i="5" s="1"/>
  <c r="N105" i="5"/>
  <c r="O105" i="5" s="1"/>
  <c r="N104" i="5"/>
  <c r="O104" i="5" s="1"/>
  <c r="N103" i="5"/>
  <c r="O103" i="5" s="1"/>
  <c r="N102" i="5"/>
  <c r="O102" i="5" s="1"/>
  <c r="N101" i="5"/>
  <c r="O101" i="5" s="1"/>
  <c r="N100" i="5"/>
  <c r="O100" i="5" s="1"/>
  <c r="N99" i="5"/>
  <c r="O99" i="5" s="1"/>
  <c r="N98" i="5"/>
  <c r="O98" i="5" s="1"/>
  <c r="N97" i="5"/>
  <c r="O97" i="5" s="1"/>
  <c r="N96" i="5"/>
  <c r="O96" i="5" s="1"/>
  <c r="N95" i="5"/>
  <c r="O95" i="5" s="1"/>
  <c r="N94" i="5"/>
  <c r="O94" i="5" s="1"/>
  <c r="N93" i="5"/>
  <c r="O93" i="5" s="1"/>
  <c r="N92" i="5"/>
  <c r="O92" i="5" s="1"/>
  <c r="N91" i="5"/>
  <c r="O91" i="5" s="1"/>
  <c r="N90" i="5"/>
  <c r="O90" i="5" s="1"/>
  <c r="N89" i="5"/>
  <c r="O89" i="5" s="1"/>
  <c r="N88" i="5"/>
  <c r="O88" i="5" s="1"/>
  <c r="N87" i="5"/>
  <c r="O87" i="5" s="1"/>
  <c r="N86" i="5"/>
  <c r="O86" i="5" s="1"/>
  <c r="N85" i="5"/>
  <c r="O85" i="5" s="1"/>
  <c r="N84" i="5"/>
  <c r="O84" i="5" s="1"/>
  <c r="N83" i="5"/>
  <c r="O83" i="5" s="1"/>
  <c r="N82" i="5"/>
  <c r="O82" i="5" s="1"/>
  <c r="N81" i="5"/>
  <c r="O81" i="5" s="1"/>
  <c r="N80" i="5"/>
  <c r="O80" i="5" s="1"/>
  <c r="N79" i="5"/>
  <c r="O79" i="5" s="1"/>
  <c r="N78" i="5"/>
  <c r="O78" i="5" s="1"/>
  <c r="N77" i="5"/>
  <c r="O77" i="5" s="1"/>
  <c r="N76" i="5"/>
  <c r="O76" i="5" s="1"/>
  <c r="N75" i="5"/>
  <c r="O75" i="5" s="1"/>
  <c r="N74" i="5"/>
  <c r="O74" i="5" s="1"/>
  <c r="N73" i="5"/>
  <c r="O73" i="5" s="1"/>
  <c r="N72" i="5"/>
  <c r="O72" i="5" s="1"/>
  <c r="N71" i="5"/>
  <c r="O71" i="5" s="1"/>
  <c r="N70" i="5"/>
  <c r="O70" i="5" s="1"/>
  <c r="N69" i="5"/>
  <c r="O69" i="5" s="1"/>
  <c r="N68" i="5"/>
  <c r="O68" i="5" s="1"/>
  <c r="N67" i="5"/>
  <c r="O67" i="5" s="1"/>
  <c r="N66" i="5"/>
  <c r="O66" i="5" s="1"/>
  <c r="N64" i="5"/>
  <c r="O64" i="5" s="1"/>
  <c r="N62" i="5"/>
  <c r="O62" i="5" s="1"/>
  <c r="N61" i="5"/>
  <c r="O61" i="5" s="1"/>
  <c r="N60" i="5"/>
  <c r="O60" i="5" s="1"/>
  <c r="N59" i="5"/>
  <c r="O59" i="5" s="1"/>
  <c r="N58" i="5"/>
  <c r="O58" i="5" s="1"/>
  <c r="N57" i="5"/>
  <c r="O57" i="5" s="1"/>
  <c r="N56" i="5"/>
  <c r="O56" i="5" s="1"/>
  <c r="N55" i="5"/>
  <c r="O55" i="5" s="1"/>
  <c r="N54" i="5"/>
  <c r="O54" i="5" s="1"/>
  <c r="N53" i="5"/>
  <c r="O53" i="5" s="1"/>
  <c r="N52" i="5"/>
  <c r="O52" i="5" s="1"/>
  <c r="N51" i="5"/>
  <c r="O51" i="5" s="1"/>
  <c r="N50" i="5"/>
  <c r="O50" i="5" s="1"/>
  <c r="N49" i="5"/>
  <c r="O49" i="5" s="1"/>
  <c r="N48" i="5"/>
  <c r="O48" i="5" s="1"/>
  <c r="N47" i="5"/>
  <c r="O47" i="5" s="1"/>
  <c r="N46" i="5"/>
  <c r="O46" i="5" s="1"/>
  <c r="N45" i="5"/>
  <c r="O45" i="5" s="1"/>
  <c r="N44" i="5"/>
  <c r="O44" i="5" s="1"/>
  <c r="N43" i="5"/>
  <c r="O43" i="5" s="1"/>
  <c r="N42" i="5"/>
  <c r="O42" i="5" s="1"/>
  <c r="N41" i="5"/>
  <c r="O41" i="5" s="1"/>
  <c r="N40" i="5"/>
  <c r="O40" i="5" s="1"/>
  <c r="N39" i="5"/>
  <c r="O39" i="5" s="1"/>
  <c r="N38" i="5"/>
  <c r="O38" i="5" s="1"/>
  <c r="N37" i="5"/>
  <c r="O37" i="5" s="1"/>
  <c r="N36" i="5"/>
  <c r="O36" i="5" s="1"/>
  <c r="N35" i="5"/>
  <c r="O35" i="5" s="1"/>
  <c r="N34" i="5"/>
  <c r="O34" i="5" s="1"/>
  <c r="N33" i="5"/>
  <c r="O33" i="5" s="1"/>
  <c r="N32" i="5"/>
  <c r="O32" i="5" s="1"/>
  <c r="N31" i="5"/>
  <c r="O31" i="5" s="1"/>
  <c r="N30" i="5"/>
  <c r="O30" i="5" s="1"/>
  <c r="N29" i="5"/>
  <c r="O29" i="5" s="1"/>
  <c r="N28" i="5"/>
  <c r="O28" i="5" s="1"/>
  <c r="N27" i="5"/>
  <c r="O27" i="5" s="1"/>
  <c r="N26" i="5"/>
  <c r="O26" i="5" s="1"/>
  <c r="N25" i="5"/>
  <c r="O25" i="5" s="1"/>
  <c r="N24" i="5"/>
  <c r="O24" i="5" s="1"/>
  <c r="N23" i="5"/>
  <c r="O23" i="5" s="1"/>
  <c r="N22" i="5"/>
  <c r="O22" i="5" s="1"/>
  <c r="N21" i="5"/>
  <c r="O21" i="5" s="1"/>
  <c r="N20" i="5"/>
  <c r="O20" i="5" s="1"/>
  <c r="N19" i="5"/>
  <c r="O19" i="5" s="1"/>
  <c r="N18" i="5"/>
  <c r="O18" i="5" s="1"/>
  <c r="N17" i="5"/>
  <c r="O17" i="5" s="1"/>
  <c r="N16" i="5"/>
  <c r="O16" i="5" s="1"/>
  <c r="N15" i="5"/>
  <c r="O15" i="5" s="1"/>
  <c r="N14" i="5"/>
  <c r="O14" i="5" s="1"/>
  <c r="N13" i="5"/>
  <c r="O13" i="5" s="1"/>
  <c r="N12" i="5"/>
  <c r="O12" i="5" s="1"/>
  <c r="N11" i="5"/>
  <c r="O11" i="5" s="1"/>
  <c r="N10" i="5"/>
  <c r="O10" i="5" s="1"/>
  <c r="N9" i="5"/>
  <c r="O9" i="5" s="1"/>
  <c r="N8" i="5"/>
  <c r="O8" i="5" s="1"/>
  <c r="N7" i="5"/>
  <c r="O7" i="5" s="1"/>
  <c r="N6" i="5"/>
  <c r="O6" i="5" s="1"/>
</calcChain>
</file>

<file path=xl/sharedStrings.xml><?xml version="1.0" encoding="utf-8"?>
<sst xmlns="http://schemas.openxmlformats.org/spreadsheetml/2006/main" count="1930" uniqueCount="811">
  <si>
    <t>H</t>
  </si>
  <si>
    <t>M</t>
  </si>
  <si>
    <t>L</t>
  </si>
  <si>
    <t>評価日：</t>
  </si>
  <si>
    <t>ISEI-PJ</t>
  </si>
  <si>
    <r>
      <t xml:space="preserve">Site </t>
    </r>
    <r>
      <rPr>
        <sz val="12"/>
        <color indexed="8"/>
        <rFont val="ＭＳ Ｐゴシック"/>
        <family val="3"/>
        <charset val="128"/>
      </rPr>
      <t>評価</t>
    </r>
  </si>
  <si>
    <t>職種</t>
  </si>
  <si>
    <t>No.</t>
  </si>
  <si>
    <t>項目</t>
  </si>
  <si>
    <t>チェック</t>
  </si>
  <si>
    <t>リスクファクター</t>
  </si>
  <si>
    <t>リスクファクターの詳細</t>
  </si>
  <si>
    <t>根拠</t>
  </si>
  <si>
    <t>事例</t>
  </si>
  <si>
    <t>備考(予防策・対応策など)</t>
  </si>
  <si>
    <t>治験審査委員会の設置</t>
  </si>
  <si>
    <t xml:space="preserve">外部治験審査委員会の選定手順の業務手順書への未記載
</t>
  </si>
  <si>
    <t xml:space="preserve">外部治験審査委員会の選定に係る手順を業務手順書に明記していない。
</t>
  </si>
  <si>
    <t xml:space="preserve">GCP第27条第1項に違反する恐れがある。
</t>
  </si>
  <si>
    <t xml:space="preserve">実施医療機関が外部治験審査委員会との契約前に審査依頼書を提出した（実施医療機関と外部治験審査委員会との契約締結が遅延したため、書類上、契約締結前に審査依頼書が提出されていることとなった）。
</t>
  </si>
  <si>
    <t xml:space="preserve">GCPに従って組織され、適切な審査ができるIRBを選定する必要がある。そのため、外部IRBのSOPや委員名簿などを事前確認して、適切性評価をする手順は重要である。
</t>
  </si>
  <si>
    <t>　1．直ちに対応すべき
　2．今後対応を検討する
　3．対応不要
　メモ：</t>
  </si>
  <si>
    <t>治験審査委員会設置者の財政基盤</t>
  </si>
  <si>
    <t xml:space="preserve">治験審査委員会の設置及び運営に関する業務を適確に遂行するに足りるだけの財産的基盤に欠けている。又は財産的基盤が証明出来ない。
</t>
  </si>
  <si>
    <t>GCP第27条第2項の第4号に違反する恐れがある。</t>
  </si>
  <si>
    <t xml:space="preserve">IRB設置者が行う収益事業が赤字を生じるなどにより、治験の開始から終了に至るまで継続的な調査審議を行うことができなくなる恐れがある。
治験審査委員会の設置及び運営に関する業務を適確に遂行するに足る財産的基盤を有し、証明できる治験審査委員会を選定する。
</t>
  </si>
  <si>
    <t xml:space="preserve">財産目録、貸借対照表、損益計算書、事業報告書その他の財務に関する書類を一般に閲覧に出来るように事務所に備え置いていない。
</t>
  </si>
  <si>
    <t>GCP第27条第2項の第5号に違反する恐れがある。</t>
  </si>
  <si>
    <t>治験審査委員会の設置者の財務関連書類が実施医療機関のイントラネットに保管されてはいたが、一般に閲覧に出来るように事務所に備え置いていなかった。</t>
  </si>
  <si>
    <t xml:space="preserve">一般社団法人又は一般財団法人、NPO法人及び学術団体が設置したIRBは、財政的な基盤を保証する意味で財産目録や貸借対照表を事務所に備え置き、閲覧に供する必要がある。
財務関連書類が実施医療機関のイントラネット内に電磁的に保存されている場合でも、閲覧希望者の求めに応じて書類を閲覧できる体制にしておく。
</t>
  </si>
  <si>
    <t>治験審査委員会の構成等</t>
  </si>
  <si>
    <t>非専門家委員（3号委員）の任命</t>
  </si>
  <si>
    <t xml:space="preserve">非専門家委員を1人しか任命していない。
</t>
  </si>
  <si>
    <t>GCP第28条第1項の第3号に違反する恐れがある。</t>
  </si>
  <si>
    <t xml:space="preserve">3号委員が欠席すると会議が不成立となり、定期会合に影響があるため、複数名を指名しておく。
</t>
  </si>
  <si>
    <t xml:space="preserve">利害関係を有しない者（4号委員・5号委員）の任命
</t>
  </si>
  <si>
    <t xml:space="preserve">実施医療機関と利害関係を有しない者（4号委員）と治験審査委員会の設置者と利害関係を有しない者（5号委員）を兼任した委員を1人しか任命していない。
</t>
  </si>
  <si>
    <t xml:space="preserve">GCP第28条第1項の第4号、第5号に違反する恐れがある。
</t>
  </si>
  <si>
    <t xml:space="preserve">4号委員/5号委員が欠席すると会議が不成立となり、定期会合に影響があるため、複数名を指名しておく。外部IRBの場合には、特に注意する。
</t>
  </si>
  <si>
    <t>審議・採決への医師の不参加</t>
  </si>
  <si>
    <t>治験審査委員会の審議・採決に医師が参加していない。</t>
  </si>
  <si>
    <t xml:space="preserve">GCP第28条第1項に違反する恐れがある。
</t>
  </si>
  <si>
    <t xml:space="preserve">医学的判断のできる委員が審議・採決に参加できるような委員構成にする。医師が審議・採決に欠席すると適切な審議ができないと考えられるため、複数名を指名しておく。
</t>
  </si>
  <si>
    <t xml:space="preserve">獣医師が非専門家委員として任命されている。
</t>
  </si>
  <si>
    <t xml:space="preserve">GCP第28条第1項の第3号に違反する恐れがある。
</t>
  </si>
  <si>
    <t>利害関係を有しない者（4号委員・5号委員）の任命</t>
  </si>
  <si>
    <t>実施医療機関の関連法人の職員が4号、5号委員となっている。</t>
  </si>
  <si>
    <t xml:space="preserve">実施医療機関の関連法人の職員は、実施医療機関及び治験審査委員会の設置者と利害関係を有すると考えられるため、適切な4号、5号委員を指名する。関連法人の職員は、実施医療機関及びIRB設置者と業務上の関係がないことを保証する必要がある。
</t>
  </si>
  <si>
    <t>委員の性別構成</t>
  </si>
  <si>
    <t>男女両性で構成されていない。</t>
  </si>
  <si>
    <t xml:space="preserve">生物学的、社会的、心理的な視点の差から審議が偏らないようにするために、ガイダンスで両性で構成されることが望ましい。
</t>
  </si>
  <si>
    <t xml:space="preserve">非専門家（3号委員）の要件
</t>
  </si>
  <si>
    <t xml:space="preserve">ヘルシンキ宣言に基づく倫理的原則、GCP省令等を理解していない。
</t>
  </si>
  <si>
    <t xml:space="preserve">審議する観点が解らなければ、非専門家としての役割が果たせない恐れがある。
</t>
  </si>
  <si>
    <t xml:space="preserve">外部委員（4号・５号委員）による審議時の発言
</t>
  </si>
  <si>
    <t>会議における外部委員からの発言がない。</t>
  </si>
  <si>
    <t>GCP第28条第2項に違反する恐れがある。</t>
  </si>
  <si>
    <t xml:space="preserve">内部委員の意見に左右されて外部委員の意見が反映されていない恐れがある。
</t>
  </si>
  <si>
    <t xml:space="preserve">　1．直ちに対応すべき
　2．今後対応を検討する
　3．対応不要
　メモ：
</t>
  </si>
  <si>
    <t>委員長欠席時の運用</t>
  </si>
  <si>
    <t xml:space="preserve">委員長不在時の対応を業務手順書に記載していない。
</t>
  </si>
  <si>
    <t xml:space="preserve">GCP第28条第2項に違反する恐れがある。
</t>
  </si>
  <si>
    <t>委員長不在時には、副委員長が会議の進行を取り仕切る記載をSOPに追記した経験あり。</t>
  </si>
  <si>
    <t>SOPに委員長不在時の対応方法について明記する。</t>
  </si>
  <si>
    <t>開催頻度</t>
  </si>
  <si>
    <t>開催頻度が2，3か月に1度になっている。</t>
  </si>
  <si>
    <t>安全性情報等のタイムリーな審議ができない。</t>
  </si>
  <si>
    <t>少なくとも1か月に1回は開催する。</t>
  </si>
  <si>
    <t>標準業務手順書</t>
  </si>
  <si>
    <t xml:space="preserve">治験審査委員会の業務手順書に記載が必須とされている以下のうち、記載されていない事項がある。
「委員長の選任方法」
「会議の成立要件」
「会議の運営に関する事項」
「継続審査の実施時期に関する事項」
「会議の記録及びその概要に関する事項」
「記録の保存に関する事項」
「その他の必要な事項」
</t>
  </si>
  <si>
    <t>迅速審査と承認を行う場合の条件（迅速審査の適用範囲、判断する者、審査方法、次回に開催されるIRBへの報告等）がSOPに記載されていないと過去に規制当局の指摘があった。</t>
  </si>
  <si>
    <t>公正で専門的なIRB審議を一貫して行うために、必要事項は網羅されている必要がある。</t>
  </si>
  <si>
    <t xml:space="preserve">GCPが改正されているにも関わらず、業務手順書を改訂していない。
</t>
  </si>
  <si>
    <t xml:space="preserve">定期的に業務手順書を見直す手順を管理規定に盛り込む。また、GCP改正等があれば、業務手順書改訂の必要性を確認する手順を管理規定に盛り込む。
</t>
  </si>
  <si>
    <t>迅速審査の手順</t>
  </si>
  <si>
    <t xml:space="preserve">迅速審査の適用範囲等を業務手順書に明記していない。または、軽微な変更ではない審議事項も迅速審査可能な手順としている。
</t>
  </si>
  <si>
    <t>安全性情報の審議を迅速審査としていたことに対して過去に規制当局の指摘があった。</t>
  </si>
  <si>
    <t>迅速審査の適用範囲を業務手順書に明記する。
安全性情報に関する審議は迅速審査ではなく、会議を開催して審議するSOPにする。</t>
  </si>
  <si>
    <t>臨時開催の手順</t>
  </si>
  <si>
    <t>臨時開催の条件を業務手順書に明記していない。</t>
  </si>
  <si>
    <t xml:space="preserve">臨時開催の手順を業務手順書に明記する。特に、被験者の意思や治験の継続に影響を与えるような安全性情報が臨時会議を開いてでも審議できるようなSOPにしておく。
</t>
  </si>
  <si>
    <t>会議の議事録の作成</t>
  </si>
  <si>
    <t>何かあった時にタイムリーに審議内容が確認できない。</t>
  </si>
  <si>
    <t xml:space="preserve">会議の記録の概要を開催後2か月以内に公表していない。
</t>
  </si>
  <si>
    <t>GCP第28条第3項に違反する恐れがある。</t>
  </si>
  <si>
    <t xml:space="preserve">説明文書中に記載されている方法によって被験者などが閲覧を希望する場合にタイムリーな対応ができるようにしておく。会議終了後には、速やかに記録の概要を作成し、公表することが望ましい。
</t>
  </si>
  <si>
    <t>会議の記録の概要の公表</t>
  </si>
  <si>
    <t>会議の記録の概要の公表前に、治験依頼者に公表可能な範囲を確認していない。</t>
  </si>
  <si>
    <t xml:space="preserve">GCP第28条第3項に違反する恐れがある。
</t>
  </si>
  <si>
    <t>治験審査委員会の会議</t>
  </si>
  <si>
    <t>審議、採決への参加可能委員の未確認</t>
  </si>
  <si>
    <t>会議の成立要件を、審査の対象となる治験ごとに確認していない。</t>
  </si>
  <si>
    <t>GCP第29条第1項に違反する恐れがある。</t>
  </si>
  <si>
    <t>治験審査委員会委員の適正</t>
  </si>
  <si>
    <t>特定の委員の欠席が多い。</t>
  </si>
  <si>
    <t>GCP第29条第2項に違反する恐れがある。</t>
  </si>
  <si>
    <t>特定の委員の欠席が続き委員会自体が成立しないことにより審議遅延が発生した。</t>
  </si>
  <si>
    <t>治験審査委員会の審査</t>
  </si>
  <si>
    <t>治験審査承認前の治験業務開始</t>
  </si>
  <si>
    <t>治験審査委員会での治験実施承認前に治験と疑われる医療行為を行う可能性がある。</t>
  </si>
  <si>
    <t xml:space="preserve">GCP第30条第1項に違反する恐れがある。
GCPガイダンス第1条2（6）を逸脱する恐れがある。
</t>
  </si>
  <si>
    <t xml:space="preserve">治験実施承認前にカルテに治験に関するスクリーニング記録を記載した。
治験審査委員会の承認前に治験参加を見越して通常診療では実施しない特殊検査を実施していた。
</t>
  </si>
  <si>
    <t>契約締結（外部治験審査委員会との）前の審査</t>
  </si>
  <si>
    <t xml:space="preserve">実施医療機関の長と外部治験審査委員会の設置者の契約締結日より前に審査依頼する可能性がある。
</t>
  </si>
  <si>
    <t>GCP第30条第2項に違反する恐れがある。</t>
  </si>
  <si>
    <t xml:space="preserve">「外部IRBへの審議依頼に係るSOP」を作成し、審議依頼の手順を明確にしておく。
実施医療機関の長と外部治験審査委員会の設置者の契約締結を確認後、審査を依頼する。
</t>
  </si>
  <si>
    <t>外部治験審査委員会の手順書・委員名簿の事前の未入手</t>
  </si>
  <si>
    <t xml:space="preserve">外部治験審査委員会の選定前に，外部治験審査委員会の業務手順書及び委員名簿を入手していない。
</t>
  </si>
  <si>
    <t>GCP第30条第8項に違反する恐れがある。</t>
  </si>
  <si>
    <t>継続審査等</t>
  </si>
  <si>
    <t>継続審査開催時期の確認不足</t>
  </si>
  <si>
    <t>治験審査委員会事務局が継続審査の時期を毎月確認していない。</t>
  </si>
  <si>
    <t>GCP第31条第1項に違反する恐れがある。</t>
  </si>
  <si>
    <t xml:space="preserve">適切な継続審査の実施時期を過ぎてしまう恐れがあるため、治験審査委員会事務局は継続審査の時期が1年を超えないよう、随時確認する。
</t>
  </si>
  <si>
    <t>継続審査の開催頻度不足</t>
  </si>
  <si>
    <t>継続審査（1年に1回以上）を実施していない。または、継続審査の遅延が生じる可能性がある。</t>
  </si>
  <si>
    <t>GCP第31条第1項、第48条第1項に違反する恐れがある。</t>
  </si>
  <si>
    <t xml:space="preserve">継続審査（1年に1回以上）の未実施、遅延が発生した。
特定月に一括審査を実施している場合は、特に初回継続審査が1年を超えやすい。
</t>
  </si>
  <si>
    <t xml:space="preserve">継続審査が必要となる時期を管理する。
継続審査を行う開催月を決め、全臨床試験一括で審査する手順を作成することも有用である。
「1年」の基点について、業務手順書内に明記することも重要である。
</t>
  </si>
  <si>
    <t>治験審査委員会の責務</t>
  </si>
  <si>
    <t>条件付き承認</t>
  </si>
  <si>
    <t xml:space="preserve">GCP第32条第1項に違反する恐れがある。
</t>
  </si>
  <si>
    <t>被験者募集手順の審査未実施</t>
  </si>
  <si>
    <t>被験者募集に関する手順、資料（ポスター等）を審議していない。</t>
  </si>
  <si>
    <t xml:space="preserve">GCP第32条第1項第2号に違反する恐れがある。
</t>
  </si>
  <si>
    <t>記録の保存（治験審査委員会）</t>
  </si>
  <si>
    <t>記録の保存体制の不整備</t>
  </si>
  <si>
    <t xml:space="preserve">GCP第34条に違反する恐れがある。
</t>
  </si>
  <si>
    <t xml:space="preserve">規制当局の要請に応じ適切に提示できない。
誤って破棄、紛失してしまった。
部門システム更新により、必要書類が破棄されてしまった。
</t>
  </si>
  <si>
    <t xml:space="preserve">特に外部治験審査委員会を使用している場合、資料保存期間が守られているか注意が必要。
外部倉庫に保管している場合、要請に応じて提示できる体制を整えておく必要あり。
</t>
  </si>
  <si>
    <t>保存すべき資料の手順書への未記載</t>
  </si>
  <si>
    <t>治験審査委員会設置者が保存すべき記録を手順書に記載していない。</t>
  </si>
  <si>
    <t xml:space="preserve">記録が保存されていないと、治験審査委員会が適切に運営されたことを保証することが困難になる。ただし、実施医療機関内に設置した治験審査委員会の場合には、治験事務局に一式保存していれば良い。
</t>
  </si>
  <si>
    <t>実施医療機関の要件</t>
  </si>
  <si>
    <t>精度管理</t>
  </si>
  <si>
    <t>検査機器の精度管理について依頼者と施設間に認識の違いがある。</t>
  </si>
  <si>
    <t>GCP第35条に違反する恐れがある。</t>
  </si>
  <si>
    <t>院内で求められている以上の内容を要求された。
通常の機器管理業務以外の事が多く、手順を守ることが難しかったり、忘れてしまった。
Primary endpointが血圧だったため、血圧計の精度管理記録を求められた。</t>
  </si>
  <si>
    <t>検査機器</t>
  </si>
  <si>
    <t>必要な検査機器がない。</t>
  </si>
  <si>
    <t>施設要件（必要な機器の確保）は治験審査委員会の審査事項でもあるが、審査されていなかった。</t>
  </si>
  <si>
    <t>治験で使用する機器の保守点検、精度管理記録がない。</t>
  </si>
  <si>
    <t xml:space="preserve">GCP第35条に違反する恐れがある。
GCPガイダンス第4条第1項4を逸脱する恐れがある。
</t>
  </si>
  <si>
    <t>治験により精度管理が必要な機器が異なる。</t>
  </si>
  <si>
    <t>治験薬管理</t>
  </si>
  <si>
    <t xml:space="preserve">GCP第35条、第39条に違反する恐れがある。
</t>
  </si>
  <si>
    <t>リソース</t>
  </si>
  <si>
    <t>特定の人員しか実施できない検査について、時間外対応のための人員確保が事前にできない。</t>
  </si>
  <si>
    <t xml:space="preserve">緊急で被験者の検体培養が必要な場合で、細菌検査担当技師の勤務時間を十分把握できていなかったため（通常の検査は24時間対応）退勤した技師を呼び戻した経験がある。
通常実施していない時間帯で必要な検査があり、その際に対応できる人員がおらず、検査が未実施となった。
</t>
  </si>
  <si>
    <t>治験薬管理者（治験薬管理補助者）が長期不在時のバックアップ体制がない。</t>
  </si>
  <si>
    <t xml:space="preserve">温度管理をしておらず、温度逸脱に気付かず処方する恐れがある。
治験薬の交付、回収、処方を適切に実施していない。
</t>
  </si>
  <si>
    <t>治験薬管理手順書に従った適正な管理ができる体制を構築しておく。</t>
  </si>
  <si>
    <t>治験スタッフを治験実施中に変更する。</t>
  </si>
  <si>
    <t xml:space="preserve">施設選定時に要件を満たしていても、医師・看護師の異動また設備変更に伴い評価の統一性・治験実施の継続性に支障を伴う可能性がある。
Keyとなる担当医やCRCの異動、あるいは臨床心理士など有効性評価に影響を及ぼす可能性のある治験スタッフの異動があった場合、評価の一貫性やクエリ対応時の信頼性確保の観点で懸念が生じることがある。
</t>
  </si>
  <si>
    <t>検査機器が治験実施中に変更になる。</t>
  </si>
  <si>
    <t>機器が故障して変更した。</t>
  </si>
  <si>
    <t>変更前後で機器の同等性を事前に確認しておく。
機器会社に問合せる。</t>
  </si>
  <si>
    <t>治験協力者の担当プロトコル数が多い。</t>
  </si>
  <si>
    <t xml:space="preserve">プロトコルの把握が出来ていないことが多く、逸脱を生じやすい。また、各種対応が遅れることにもなる。
</t>
  </si>
  <si>
    <t>増員を検討する。SMOのCRCを導入する。</t>
  </si>
  <si>
    <t>非盲検薬剤師の変更。</t>
  </si>
  <si>
    <t xml:space="preserve">薬剤師がいなくなったため指名できる人がいない。
非盲検薬剤師が必要な試験においては，ミキシング担当者を限定する必要があり，また盲検性についての守秘義務を有することになるため，通常の試験とは異なり，重要なリスクファクターとなる可能性がある。
</t>
  </si>
  <si>
    <t>自施設で担保できる温度管理体制や手順を整えていない。</t>
  </si>
  <si>
    <t>GCP第35条、第39条に違反する恐れがある。</t>
  </si>
  <si>
    <t xml:space="preserve">各依頼者より温度計を提供され、それぞれの温度管理記録が必要となる。そのため、たくさんの温度計の管理と温度管理記録を（手書きで）作成する必要があり、リソース不足につながる。
</t>
  </si>
  <si>
    <t>自施設で精度管理に耐えうる校正された温度計を用意する。</t>
  </si>
  <si>
    <t>治験責任医師のみで治験分担医師がいない。</t>
  </si>
  <si>
    <t xml:space="preserve">治験責任医師が、体調不良や学会等参加で不在時に緊急対応が必要となった場合に対応することができない。
治験責任医師不在時のため、治験分担医師を設置すべきだが、クリニック等で設置できない場合がある。
パターンとして、①医師の登録が院長＝責任医師のみ（クリニックでは多い）②実施診療科内の医師が2名の場合で、1名が治験責任医師、もう1名を治験分担医師とは別の評価担当医として登録する場合。③治験責任医師の異動が治験期間中に急遽発生した場合。
</t>
  </si>
  <si>
    <t>緊急時対応の体制（病診連携体制）を整えておく。
不在時でも必ず連絡が取れるようにしておく。</t>
  </si>
  <si>
    <t>緊急時対応</t>
  </si>
  <si>
    <t>自施設で対処不可能な緊急時の対応を他施設で行う体制を整備していない。</t>
  </si>
  <si>
    <t xml:space="preserve">クリニック等で緊急時に必要な処置を行う施設を特定していなかった。または、1施設しか決めていなかった。
選定時に依頼者も確認を行っているが，数年間に渡って該当事例が発生していない場合，緊急時の体制が形骸化している可能性が懸念される。
被験者の緊急時の対応が速やかに出来ない。
</t>
  </si>
  <si>
    <t>土日・休日・夜間の緊急時対応</t>
  </si>
  <si>
    <t>土日・休日・夜間の緊急時対応の体制を整備していない。</t>
  </si>
  <si>
    <t>治験担当者が不在時に、被験者の来院がありAE対応が出来なかった。
治験関係者が不在時（土日、休日等）に被験者が緊急来院した場合、SAE情報、AEに対する処置、併用禁止薬の使用等の逸脱/治験中止が発生する。</t>
  </si>
  <si>
    <t>SDV/eCRF</t>
  </si>
  <si>
    <t xml:space="preserve">eCRFへの速やかな入力体制が不十分。
</t>
  </si>
  <si>
    <t xml:space="preserve">RBMの実装に向けて、症例報告書（eCRF）の早期入力が依頼者にとって不可欠な要素となりつつある。
eCRFの早期入力、クエリ対応が実現可能なリソースが確保できない場合は、データの信頼性確保に関するリスクとなる可能性がある。
</t>
  </si>
  <si>
    <t>英語対応が可能な治験スタッフがいない。</t>
  </si>
  <si>
    <t xml:space="preserve">eCRF入力時（特にSAE発生時等の緊急時）に文書確認のために時間を要した。
英語の文書、eCRFに対して間違った解釈や、対応に遅れが生じる。
</t>
  </si>
  <si>
    <t>電子カルテ</t>
  </si>
  <si>
    <t>電子カルテがER/ES指針等を満たしていない。</t>
  </si>
  <si>
    <t>電子カルテのデータが真正性、見読性、保存性を満たしていないため、原資料として扱えない。</t>
  </si>
  <si>
    <t>人員と設備</t>
  </si>
  <si>
    <t xml:space="preserve">試験を行う人員と設備が不十分。
</t>
  </si>
  <si>
    <t xml:space="preserve">治験依頼者からの情報が不十分なため、人員確保や検査項目等の院内調整が遅れる。
</t>
  </si>
  <si>
    <t>実施医療機関の長</t>
  </si>
  <si>
    <t>治験に係る業務に関する業務手順書が複数存在する。</t>
  </si>
  <si>
    <t xml:space="preserve">GCP第36条第1項に違反する恐れがある。
GCPガイダンス第36条第1項、第2項の１を逸脱する恐れがある。
</t>
  </si>
  <si>
    <t xml:space="preserve">複数のSMOが支援している場合に，各SMOごとに作成した業務手順書が存在し、業務手順違反の原因となる。
</t>
  </si>
  <si>
    <t>複数のSMOが支援している場合には、医療機関としての運用を整備する必要がある。</t>
  </si>
  <si>
    <t>標準業務手順書
改訂時の手順</t>
  </si>
  <si>
    <t>業務手順書改訂の手順を定めていない。</t>
  </si>
  <si>
    <t>GCP第36条第1項に違反する恐れがある。
GCPガイダンス第36条第1項、第2項の１を逸脱する恐れがある。</t>
  </si>
  <si>
    <t>定期見直しの設定をしていない。
GCP改正時にも業務手順書改訂を検討していない。（未改訂の手順書に従って業務を実施した場合、GCP逸脱となる可能性がある）
手順書を改訂せず、現場で運用方法を変更していた。</t>
  </si>
  <si>
    <t xml:space="preserve">GCP改正時は、手順書改定を検討し、その検討結果を記録に残す。
運用を変更する場合には、手順書改訂を検討し、その検討記録を残す。
運用で動いているケースが多いが、ある程度の文書での手順を作成すべき（見直し頻度、案の作成者、承認者）。
</t>
  </si>
  <si>
    <t>治験責任医師等の変更</t>
  </si>
  <si>
    <t>治験責任医師等の変更を事前に治験依頼者に通知していない。</t>
  </si>
  <si>
    <t xml:space="preserve">GCP第36条第1項、第2項に違反する恐れがある。
GCPガイダンス第36条第1項、第2項の2を逸脱する恐れがある。
</t>
  </si>
  <si>
    <t>IRB審議との関係で治験責任医師の空白期間を生じる可能性がある。
事前の届出事項であるが、事後に届出、顛末書（遅延理由書）が必要になる。</t>
  </si>
  <si>
    <t>人事異動等による治験責任医師等の変更がある場合には、治験事務局を通じて事前に治験依頼者に連絡できる体制を整える。</t>
  </si>
  <si>
    <t>治験責任医師の責務</t>
  </si>
  <si>
    <t>治験責任医師がIRBの審査結果を確認していない。</t>
  </si>
  <si>
    <t>GCP第36条第1項、第2項に違反する恐れがある。
GCPガイダンス第36条第1項、第2項の2（３）を逸脱する恐れがある。</t>
  </si>
  <si>
    <t xml:space="preserve">同意説明文書の改訂において、審査結果通知書の責任医師への通知が事務的にファイリングされる等、形骸化し、責任医師が内容を掌握しておらず、その後実施すべき再同意取得のタイミングが遅延した。
監査時に治験責任医師が書類が確認できる環境にあるかを尋ねられることもある。
治験責任医師は治験審査委員会の指示（中止や中断）に従うことなく治験を継続している。
治験審査委員会より説明文書の修正を条件に承認され、治験責任医師は説明文書を修正し事務局に提出したが、修正がIRBに報告（提出）していなかった。
治験責任医師が，治験審査委員会が治験の実施を承認し，これに基づく実施医療機関の長の指示，決定が文書で通知される前に治験を開始する。
</t>
  </si>
  <si>
    <t xml:space="preserve">GCP第36条第1項、第2項に違反する恐れがある。
GCPガイダンス第36条第1項、第2項の2（2）、第28条第2項２(7)③ｵ、第31条第2項3注1）を逸脱する恐れがある。
</t>
  </si>
  <si>
    <t>院内の事情で治験責任医師が同意説明文書を改訂したが、IRBへの提出を失念していた。院内事情によるためモニターは変更を把握しておらず、未提出であることの確認が遅れた。</t>
  </si>
  <si>
    <t>秘密の保全</t>
  </si>
  <si>
    <t>治験依頼者への提供資料に含まれる個人情報のマスキングが漏れる可能性がある。</t>
  </si>
  <si>
    <t>GCP第36条第3項に違反する恐れがある。</t>
  </si>
  <si>
    <t xml:space="preserve">以下の資料のマスキング忘れ/不足のまま治験依頼者等に提出した。
・被験者スクリーニング名簿、SAE報告書に添付される検査結果報告書、画像データ、保外費添付レセプト、患者日誌、治験薬の梱包箱。
</t>
  </si>
  <si>
    <t xml:space="preserve">被験者の秘密の保全が担保されるような措置を講じること。治験依頼者への提出前のダブルチェックがエラー防止に効果的である。
個人情報をマスキングする手順を作成するだけでなく、手順を遵守することが重要である。
</t>
  </si>
  <si>
    <t>SMOと医療機関の契約書等の合意文書に被験者の秘密を保全する旨を記載していない。</t>
  </si>
  <si>
    <t xml:space="preserve">GCP第36条第3項に違反する恐れがある。
ＧＣＰ第39条の２に違反する恐れがある。
</t>
  </si>
  <si>
    <t xml:space="preserve">SMOと医療機関の契約書等の合意文書に被験者の秘密を保全する旨を記載していない。
SMOのCRC等が被験者の秘密を保全していることが担保できない。
</t>
  </si>
  <si>
    <t>電子カルテ権限設定</t>
  </si>
  <si>
    <t>該当治験以外の患者の閲覧が可能。</t>
  </si>
  <si>
    <t xml:space="preserve">電子カルテの権限設定の問題。カルテシステム上、権限設定ができない場合と、手順が煩雑(もしくは多忙）のため設定できないCaseがある。
電子カルテが当該治験以外の患者も閲覧可能。
</t>
  </si>
  <si>
    <t>SMOのCRCやモニターが知り得た情報を漏洩しないよう契約書等の合意文書に明記する必要がある。</t>
  </si>
  <si>
    <t>モニターが電子カルテに書込み可能。</t>
  </si>
  <si>
    <t xml:space="preserve">データ改ざんの可能性がある。
電子カルテがモニターでも書き込み可能の設定となっており、誤ってデータが更新されてしまう可能性がある。
</t>
  </si>
  <si>
    <t>SDVの際には院内スタッフが立ち合うようにする。</t>
  </si>
  <si>
    <t>電子カルテの入力・修正・承認の履歴が判別しにくい</t>
  </si>
  <si>
    <t xml:space="preserve">GCP第36条第1項に違反する恐れがある。
</t>
  </si>
  <si>
    <t xml:space="preserve">診察後治験担当医師が電子署名後、看護師等が書き込みした際にチェックが外れ、その書き込みの履歴が分かりづらい電子カルテがあった。
システム上、記載者の職種の区別ができない、追記が容易にできる、過去の修正ができない電子カルテは監査証跡が追いにくい。
履歴を残すことができない電子カルテシステムであったため、紙出力物を原資料として保管せざるを得なかった。
</t>
  </si>
  <si>
    <t>モニタリング等への協力</t>
  </si>
  <si>
    <t>監査への協力</t>
  </si>
  <si>
    <t>監査を受け入れない。</t>
  </si>
  <si>
    <t>GCP第37条第1項に違反する恐れがある。</t>
  </si>
  <si>
    <t xml:space="preserve">監査実施の申請があったが、正当な理由がないのに断った。
クリニックで治験責任医師（＝院長）が監査を受けることに悪いイメージがあり、監査を嫌がっていた。
</t>
  </si>
  <si>
    <t>直接閲覧/SDV</t>
  </si>
  <si>
    <t xml:space="preserve">適切なSDVの受け入れ体制（対応者、場所）を整えていない。
</t>
  </si>
  <si>
    <t>GCP第37条第1項に違反する恐れがある。
GCPガイダンス第37条第1項、第2項１を逸脱する恐れがある。</t>
  </si>
  <si>
    <t xml:space="preserve">治験協力者がSDVのアポイントを快く受け入れてくれない場合があった。
閲覧場所が足りない。
クリニック内のスペースが限られており、診察時間中のモニタリング（SDV）を実施する場所が無い。
診察時間後はCRCの勤務時間外であり、対応できない。
</t>
  </si>
  <si>
    <t>SDVが適切に実施できる環境を整備しておく必要がある。</t>
  </si>
  <si>
    <t>SDV用の電子カルテの台数が少ない。</t>
  </si>
  <si>
    <t xml:space="preserve">必要時（SAE等の緊急時）にSDVがタイムリーに実施できない。
選定時に確認していた内容から、実際のSDV可能な台数や時間帯に乖離があった。
</t>
  </si>
  <si>
    <t>電子カルテの台数やSDV実施場所を増やす。</t>
  </si>
  <si>
    <t>治験審査委員会</t>
  </si>
  <si>
    <t>治験審査委員会が必要に応じて調査を実施できる体制を備えていない。</t>
  </si>
  <si>
    <t xml:space="preserve">GCP第30条第2項、第37条第1項に違反する恐れがある。
GCPガイダンス第30条第2項8を逸脱する恐れがある。
</t>
  </si>
  <si>
    <t xml:space="preserve">GCP上、IRBが調査を行うことが可能であるべきだが、実際にそうした事例の有無・内容について事務局等が確認していることはまれと思われる。
何か問題が生じたときに、治験審査委員会が設置から一度も調査を行っていなければ、治験審査委員会の質が問われる。
</t>
  </si>
  <si>
    <t>IRBが必要と判断した場合には、IRBによる調査を受け入れる体制にしておく。</t>
  </si>
  <si>
    <t>原資料等すべての治験関連記録を直接閲覧に供することができない。</t>
  </si>
  <si>
    <t>GCP第37条第2項に違反する恐れがある。
GCPガイダンス第37条第1項、第2項１を逸脱する恐れがある。</t>
  </si>
  <si>
    <t xml:space="preserve">他治験で収集した情報（治験用ワークシート）は閲覧に供されない場合がある（他治験と本治験で被験者の背景情報が異なる場合も想定される）。
過去の診療録が倉庫等に保管されており、準備に時間を要する場合があった。
閲覧資料が電子カルテの紙出力物で、電子カルテそのものを閲覧できない事例があった。
電子カルテの閲覧制限により、合併症や併用禁止薬情報等の適格性に関する重要な情報が確認できないことがあった。
カルテのアクセス制限がかけられている。（例：精神科・歯科）
</t>
  </si>
  <si>
    <t>GCP第41条で規定されている「治験に関する記録（文書を含む。）」を求めに応じて閲覧に供することができるような体制にしておく。
「すべての治験関連記録」にどの範囲が含まれるかは治験依頼者に事前確認し、モニターの閲覧希望資料を特定することも重要。</t>
  </si>
  <si>
    <t xml:space="preserve">必要な原資料（治験協力者のメモ等）を提示できない。
</t>
  </si>
  <si>
    <t xml:space="preserve">GCP第37条第2項に違反する恐れがある。
GCPガイダンス第37条第1項、第2項１を逸脱する恐れがある。
</t>
  </si>
  <si>
    <t xml:space="preserve">原資料の特定をしていない。
モニタリング（監査）時に提出必要な資料（治験協力者のメモ等）を提出しない。
メモであっても原資料となりえるが、特定されていないため、モニタリング・監査時等に原資料として閲覧が必要な資料が提示できず、データの信頼性が担保できない可能性がある。
</t>
  </si>
  <si>
    <t>治験開始前に、治験依頼者と協議して原資料を特定しておくことが必要。</t>
  </si>
  <si>
    <t>記録の保存</t>
  </si>
  <si>
    <t>外部IRBの審議資料の確認ができない。</t>
  </si>
  <si>
    <t xml:space="preserve">GCP第34条、第37条第2項に違反する恐れがある。
</t>
  </si>
  <si>
    <t xml:space="preserve">外部IRBに調査審議を依頼した際の「治験に関する記録」が保存されていない。
外部IRBで適切に調査審議されたことが保証できない。外部IRBに対するモニタリング、監査が必要になる。
</t>
  </si>
  <si>
    <t>GCP第34条で、IRB設置者が保存すべき記録とされているものを保存しておく。</t>
  </si>
  <si>
    <t>治験事務局</t>
  </si>
  <si>
    <t>リソース
標準業務手順書</t>
  </si>
  <si>
    <t>役職指名された責任者が不在となった際の対処・対応方法を手順化していない。</t>
  </si>
  <si>
    <t xml:space="preserve">GCP第38条に違反する恐れがある。
GCPガイダンス第38条2を逸脱する恐れがある。
</t>
  </si>
  <si>
    <t>治験事務局長をSOPで役職指名（薬剤部長等）していたが、当該担当者が不在の間、代理者を指名していなかった（事務局長不在期間が生じた）。</t>
  </si>
  <si>
    <t>IRB委員の変更時に治験依頼者に報告していない。</t>
  </si>
  <si>
    <t xml:space="preserve">GCP第28条第3項、第38条に違反する恐れがある。
GCPガイダンス第28条第3項６を逸脱する恐れがある。
</t>
  </si>
  <si>
    <t>IRB委員名簿が更新されていない。または更新されたが、通知されていない。</t>
  </si>
  <si>
    <t xml:space="preserve">施設、依頼者とも認識していなければ起こり得る。最近の傾向としてモニターからの確認はないことが多く、施設側から提示している。IRB委員名簿はHPでのタイムリーな公開が好ましい。
</t>
  </si>
  <si>
    <t>治験審査委員会への審査対象となる文書の提出のタイミングが適切でない。</t>
  </si>
  <si>
    <t>GCP第31条第2項、第38条に違反する恐れがある。</t>
  </si>
  <si>
    <t xml:space="preserve">審査依頼書について、安全性情報が来るタイミングでその都度、書式4を発行する場合と、まとめてから作成する場合もある。（速やかにということであるため、タイムリーな方が望ましい）
過去、病院長からIRBへの審査依頼遅れの指摘があった。
</t>
  </si>
  <si>
    <t>治験事務局業務を複数のSMOに委託している。</t>
  </si>
  <si>
    <t>GCP第38条に違反する恐れがある。</t>
  </si>
  <si>
    <t>案件ごとに個別のSMOが対応していたケースでは、業務手順書（書式含む）が統一されていなかった。</t>
  </si>
  <si>
    <t xml:space="preserve">実施医療機関内の治験に関与する部門との連携不足のため、「治験に係る業務に関する事務」が適切に実施できないことがある。SMO同士の情報共有、統一化が望まれる。
</t>
  </si>
  <si>
    <t>業務手順書の記載に不備がある。</t>
  </si>
  <si>
    <t>治験事務局の行う業務内容がSOP等で明確にされていない。</t>
  </si>
  <si>
    <t>治験事務局が行う業務をSOP等に明記する。</t>
  </si>
  <si>
    <t>治験薬の管理</t>
  </si>
  <si>
    <t>SMO</t>
  </si>
  <si>
    <t>院外スタッフが治験薬の調剤業務を行っている。</t>
  </si>
  <si>
    <t xml:space="preserve">GCP第39条に違反する恐れがある。
＊派遣法施行令第2条で病院等で行われる調剤業務は原則、派遣対象外。
</t>
  </si>
  <si>
    <t>SMO担当者（治験協力者）が治験薬の調剤を行っていた。
クリニックでの治験実施にあたり、門前薬局の薬剤師が治験薬の調剤補助業務を行っていた。</t>
  </si>
  <si>
    <t>院外からの派遣スタッフには、治験薬の調剤等の業務を割り当てない。</t>
  </si>
  <si>
    <t>治験薬の保管
温度管理</t>
  </si>
  <si>
    <t>温度逸脱を速やかに把握するための体制を整備していない。</t>
  </si>
  <si>
    <t>GCP第39条に違反する恐れがある。</t>
  </si>
  <si>
    <t xml:space="preserve">温度管理記録を取っていたが逸脱に気付かず、被験者に投与した。
温度逸脱があった治験薬（使用不可の可能性がある治験薬）を被験者に投与した。
</t>
  </si>
  <si>
    <t>エラー発生時の対応システムの構築が必要。</t>
  </si>
  <si>
    <t>治験薬の払い出し</t>
  </si>
  <si>
    <t>同一成分の治験薬を適切に管理する体制を整備していない。</t>
  </si>
  <si>
    <t xml:space="preserve">同じ治験薬の治験を2試験同時に実施しており、誤って異なる治験用に交付された治験薬を投与した。
効能追加等の治験で、治験薬を投与すべきところを市販薬を投与した。
比較試験で割付けられた治験薬と異なる組番の治験薬を処方した。
同じ治験をA科、B科の2科で実施していて、A科用に交付された治験薬をB科の治験責任医師に払いだした。
同日に2名が登録され、指定された組番が入れ替わっていた。
</t>
  </si>
  <si>
    <t>治験薬管理表</t>
  </si>
  <si>
    <t>治験開始時に治験薬管理表の記載事項が必要十分であるか確認できていない。</t>
  </si>
  <si>
    <t>事前に依頼者と確認・協議しなかったため、試験実施中に記載不備が発覚した。</t>
  </si>
  <si>
    <t xml:space="preserve">医療機関で作成する場合には、治験依頼者の確認を求めることも重要。
治験依頼者から提供された治験薬管理表についても医療機関側での確認が必要。
</t>
  </si>
  <si>
    <t xml:space="preserve">治験薬管理表上の残数と実際の在庫数を定期的に確認する手順が確立していない。
</t>
  </si>
  <si>
    <t xml:space="preserve">ボトル詰で交付された試験において、回収時に元の錠数を確定できなかった。
</t>
  </si>
  <si>
    <t xml:space="preserve">ボトル詰で交付される場合には、治験依頼者からの交付記録とともに製造記録等の写しを入手して、１ボトルあたりの数量が保証できるようにする。
</t>
  </si>
  <si>
    <t>治験では治験薬の管理手順書等に従い治験薬を取り扱わなければならない。</t>
  </si>
  <si>
    <t>治験薬管理手順書には未使用治験薬だけでなく、使用済みのPTPシート、空箱等の回収が規定されている場合がある。</t>
  </si>
  <si>
    <t xml:space="preserve">PTPシート等は通常、廃棄されるので、回収が必要な場合、治験薬を投与する者等に徹底する必要がある。誤って廃棄した場合、逸脱に該当することもあるので、廃棄の記録を作成する。
</t>
  </si>
  <si>
    <t>治験薬管理表の記載にもALCOA原則を適用する教育研修を実施できていない。</t>
  </si>
  <si>
    <t>治験薬管理表の訂正の記載方法等、人によって異なる場合がある。</t>
  </si>
  <si>
    <t xml:space="preserve">治験薬管理表も原資料に該当するので、ALCOAの原則に従い記載する。
原資料の記載、作成ルールを治験薬管理補助者に徹底する。
</t>
  </si>
  <si>
    <t xml:space="preserve">GCP第39条に違反する恐れがある。
GCPガイダンス第47条第1項２を逸脱する恐れがある。
</t>
  </si>
  <si>
    <t>治験薬の交付・回収数量と被験者に投与された治験薬の数量に不整合がないことを確認する。不整合があった場合には、原因を特定し記録する。</t>
  </si>
  <si>
    <t>有効期限</t>
  </si>
  <si>
    <t>治験期間中に治験薬の有効期限が切れる場合の対応手順がない。</t>
  </si>
  <si>
    <t>有効期限が切れる前に新しいLotの治験薬が交付されていたが、誤って有効期限切れの古いLotの治験薬を処方した。
被験者に払い出した後、服用する時点で期限が切れる可能性もある。</t>
  </si>
  <si>
    <t>治験薬の交付</t>
  </si>
  <si>
    <t>治験薬受領時に輸送中の温度管理記録を確認・記録する手順がない。</t>
  </si>
  <si>
    <t>温度管理記録を確認していなかったため、温度逸脱した治験薬を投与することがある。</t>
  </si>
  <si>
    <t>治験薬の保管
保管場所</t>
  </si>
  <si>
    <t>治験薬と通常の処方薬を分別保管する手順がない。</t>
  </si>
  <si>
    <t xml:space="preserve">治験薬保管庫の温度測定用の温度計の精度管理記録をGCPでの保存対象資料としていない。
</t>
  </si>
  <si>
    <t xml:space="preserve">GCP第39条に違反する恐れがある。
</t>
  </si>
  <si>
    <t>治験薬保管庫温度測定用の温度計の精度管理記録を廃棄し、調査時に提出できないことがある。</t>
  </si>
  <si>
    <t>治験薬保管庫の温度記録を定期的に確認する手順がない。</t>
  </si>
  <si>
    <t>機器による自動記録の場合、作動不良等により測定した温度記録が読み取れなくなることがある。</t>
  </si>
  <si>
    <t>機器による自動記録の場合、作動不良等が生じていないか、定期的に確認する。</t>
  </si>
  <si>
    <t>停電等、非常時の対応方法の具体的な規定がない。</t>
  </si>
  <si>
    <t>非常時の対応手順がなく、停電時により治験薬保管条件を逸脱した。</t>
  </si>
  <si>
    <t xml:space="preserve">停電時、冷蔵・冷凍保管の治験薬等の保管条件が逸脱しない対応が必要。
非常用電源の確保が望ましいが、短時間ならばドライアイス等での冷却も考慮する。
</t>
  </si>
  <si>
    <t>治験薬の保管
温度管理・保管場所</t>
  </si>
  <si>
    <t xml:space="preserve">被験者より回収した治験薬を、未使用の治験薬と区別して保管する手順がない。
</t>
  </si>
  <si>
    <t>被験者より回収した治験薬を、未使用の治験薬として払い出してしまう。</t>
  </si>
  <si>
    <t>被験者の来院スケジュール等を考慮した治験薬の在庫管理を行う手順がない。</t>
  </si>
  <si>
    <t>被験者の予定来院スケジュールに合わせた分しか在庫がなく、来院可能範囲での被験者によるスケジュール変更に対応できない場合がある。</t>
  </si>
  <si>
    <t xml:space="preserve">治験薬保管場所の都合等で、治験薬を複数回に分けて受領する場合、被験者への投与スケジュールを確認し、余裕を持って治験薬の在庫数を管理する。
治験薬の追加搬入に時間を要する場合もあるので、事前に追加要請から搬入までの期間を確認しておく。
投与スケジュールから必要となる治験薬数を自動算出するツールを作成、管理する方法もある。
</t>
  </si>
  <si>
    <t>必要時に治験薬管理手順書を参照できず、思い込みで対応し、手順書に逸脱する。</t>
  </si>
  <si>
    <t>治験薬管理者は治験薬受領時に契約が締結されていることを確認する手順がない。</t>
  </si>
  <si>
    <t xml:space="preserve">GCP第11条、第39条に違反する恐れがある。
</t>
  </si>
  <si>
    <t>Delegate</t>
  </si>
  <si>
    <t xml:space="preserve">治験薬管理補助者を指名した場合、治験薬管理者が治験内容を説明、理解させる手順がない。
</t>
  </si>
  <si>
    <t xml:space="preserve">GCP第39条に違反する恐れがある。
</t>
  </si>
  <si>
    <t>指名した治験薬管理補助者が治験内容の理解不足で、逸脱する。</t>
  </si>
  <si>
    <t>治験薬管理者の不在期間が生じた際の対応手順がない。</t>
  </si>
  <si>
    <t>治験薬管理者を役職指名している場合、人事上その役職者が不在であったが他の医薬品と同様に急遽指名された者以外（権限のない者）が対応した。</t>
  </si>
  <si>
    <t xml:space="preserve">治験薬管理者を役職指名している場合、その役職者が不在時には治験薬管理者も不在となるので注意する。また、治験薬管理者が代理指名された場合、その者への教育研修も必要。
</t>
  </si>
  <si>
    <t>治験薬管理補助者の業務範囲を明確化（文書化）する規定がない。</t>
  </si>
  <si>
    <t xml:space="preserve">治験薬管理補助者が治験薬管理表の最終署名を行っていた。
治験薬管理をCRCに一任し、押印のみ慣例として行っており、責任の所在が不明確。
</t>
  </si>
  <si>
    <t>SOP等で治験薬管理補助者の行う業務を明確にしておく。</t>
  </si>
  <si>
    <t>治験薬管理者（治験薬管理補助者）の指名記録を作成する規定がない（指名書の様式がない）。</t>
  </si>
  <si>
    <t>治験薬管理補助者を特定できず、治験薬を払い出した者が、治験薬管理補助者に指名されていたことを説明できない。</t>
  </si>
  <si>
    <t xml:space="preserve">SOP等での役職指名でもよいが、治験ごとに研修（情報を受け取ったか）の記録を作成する。
院内SOP等で治験薬管理者以外の者が治験薬の管理に携わることが定められていないと、適切な治験薬管理がなされたことが疑われGCP違反となる恐れがある。
</t>
  </si>
  <si>
    <t xml:space="preserve">治験薬管理補助者等、代理対応可能な者の指名が望ましい。
</t>
  </si>
  <si>
    <t>業務の委託等</t>
  </si>
  <si>
    <t>SMOの治験協力者の業務範囲、責任範囲が明確でない。</t>
  </si>
  <si>
    <t>GCP第39条の2に違反する恐れがある。</t>
  </si>
  <si>
    <t>SMOの派遣CRCを使用している試験において、夜間・土日祝やSMOの訪問日でない場合の緊急対応を院内CRCが対応した。しかし、院内CRCが治験協力者として指名されていなかった。</t>
  </si>
  <si>
    <t xml:space="preserve">各担当者の業務範囲、責任範囲を明確にし、その情報を共有する。（担当者間で認識が異なると逸脱の原因になる）
原資料の記載方法、記載者についても院内で認識統一することが望ましい。
</t>
  </si>
  <si>
    <t>業務委受託</t>
  </si>
  <si>
    <t>医療機関とSMOの委受託契約書に委受託業務の内容を明確に記載していない。</t>
  </si>
  <si>
    <t xml:space="preserve">GCP第39条の2に違反する恐れがある。
GCPガイダンス第39条の2、6を逸脱する恐れがある。
</t>
  </si>
  <si>
    <t xml:space="preserve">SMOの担当者が契約書の委託範囲に記載のない業務を実施していた。
</t>
  </si>
  <si>
    <t>契約書に記載された委託業務以外の業務が発生する場合には、別に合意文書を作成するなどして、委受託業務の内容を明確にする。</t>
  </si>
  <si>
    <t>SMO選定</t>
  </si>
  <si>
    <t>SMO選定手順を院内業務手順書に規定していない。</t>
  </si>
  <si>
    <t xml:space="preserve">GCP第39条の2に違反する恐れがある。
GCPガイダンス第38条２(3)を逸脱する恐れがある。
</t>
  </si>
  <si>
    <t>選定したSMOの治験実施経験が少なかったことから治験実施・GCP遵守に影響が生じた。</t>
  </si>
  <si>
    <t xml:space="preserve">院内に業者選定の手順やルールは存在すると考えられるが、委託予定のSMOに対して、社員の教育体制や医療機関の支援実績の調査等、選定プロセスを設けることが望ましい。
</t>
  </si>
  <si>
    <t>契約</t>
  </si>
  <si>
    <t xml:space="preserve">外部受託機関との委託内容に関する契約書等の合意文書がない。
</t>
  </si>
  <si>
    <t xml:space="preserve">GCP第39条の2に違反する恐れがある。
</t>
  </si>
  <si>
    <t xml:space="preserve">委託する業務の範囲（記録の保存を含む）、責任の所在等が明確でないため、適切な試験検査が実施されなかった。
</t>
  </si>
  <si>
    <t>選定時に業務委託範囲と試験で求められる項目に不備が無いか合意文書の内容から確認する。</t>
  </si>
  <si>
    <t>記録等を外部保管する際の業務手順書を作成していない。</t>
  </si>
  <si>
    <t xml:space="preserve">保存手順が明確でないと、記録等の紛失の原因となる。
外部保管する場合は、契約内容に不備が無い事を確認する必要がある。
</t>
  </si>
  <si>
    <t>SMOとの契約</t>
  </si>
  <si>
    <t xml:space="preserve">医療機関とSMOの契約書に、契約解除する場合の条件・対応等についてを明記していない。
</t>
  </si>
  <si>
    <t xml:space="preserve">リソース不足によるSMO変更等は急務であるため、その際の対応について予め契約書に明記する。
</t>
  </si>
  <si>
    <t>記録の保存（実施医療機関）</t>
  </si>
  <si>
    <t>記録保存責任者を定めていない。</t>
  </si>
  <si>
    <t>GCP第41条第1項に違反する恐れがある。</t>
  </si>
  <si>
    <t xml:space="preserve">記録保存責任者の指名記録等の文書がなく、院内SOPにも誰が記録保存責任者を務めるかが規定されていない。
</t>
  </si>
  <si>
    <t>治験責任医師と治験依頼者との重要事項に関する電話記録等を治験責任医師が保存していない。</t>
  </si>
  <si>
    <t xml:space="preserve">GCP第41条第1項に違反する恐れがある。
GCPガイダンス第41条第1項2を逸脱する恐れがある。
</t>
  </si>
  <si>
    <t>治験責任医師と治験依頼者が合意したことを証明できないことになり、記録のねつ造につながる恐れがある。また、適格性の確認等重要な確認記録が保存されていない場合、その被験者が適格性を満たしている事の根拠資料が存在しないことになる。</t>
  </si>
  <si>
    <t>治験期間中の記録の保存場所が適切でない。</t>
  </si>
  <si>
    <t xml:space="preserve">GCP第41条第2項に違反する恐れがある。
GCPガイダンス第41条第2項２を逸脱する恐れがある。
</t>
  </si>
  <si>
    <t xml:space="preserve">SMO支援の施設において、すべての資料がSMOに移管されており、治験実施に必要な資料が医療機関内で保存されていない。
SMO保管の場合、SMOの統合等により適切な保存を継続できない可能性がある。
</t>
  </si>
  <si>
    <t>治験の実施に必要な資料は、写しを医療機関で保存する。
治験期間中の記録については、「アクセス可能」というキーワードを元にどのように管理するかが課題。</t>
  </si>
  <si>
    <t>治験に関わる文書または記録</t>
  </si>
  <si>
    <t>原資料、治験に関わる文書または記録を紛失する可能性がある。</t>
  </si>
  <si>
    <t>GCP第41条第2項に違反する恐れがある。</t>
  </si>
  <si>
    <t>保存対象資料を明確にすること。
原資料特定リストの利用も有用。</t>
  </si>
  <si>
    <t>治験責任医師の要件</t>
  </si>
  <si>
    <t>十分な教育、訓練、臨床経験</t>
  </si>
  <si>
    <t>GCPの理解がない（教育を受けた記録がない）。専門分野の臨床経験が乏しい。</t>
  </si>
  <si>
    <t xml:space="preserve">GCP第42条に違反する恐れがある。
</t>
  </si>
  <si>
    <t xml:space="preserve">選択・除外基準に抵触した被験者が登録される可能性がある。
中止基準違反による被験者への不利益が生じる可能性がある。
</t>
  </si>
  <si>
    <t xml:space="preserve">被験者の安全の保護ができない。
治験責任医師の急な異動に伴い、要件を満たす医師がいなくなる場合には治験中止も考慮する必要がある。
</t>
  </si>
  <si>
    <t>治験薬の使用方法の理解</t>
  </si>
  <si>
    <t xml:space="preserve">治験責任医師が治験薬概要書を理解してない。また、治験薬の取扱い（投与方法等）に十分精通していない。
</t>
  </si>
  <si>
    <t xml:space="preserve">被験者または治験分担医師・看護師等へ誤った治験薬の保管方法、使用方法を伝達し、健康被害を生じる可能性がある。
</t>
  </si>
  <si>
    <t>被験者の安全の保護ができない。
治験開始前に治験依頼者より十分な情報提供を受ける。</t>
  </si>
  <si>
    <t>時間的余裕</t>
  </si>
  <si>
    <t>治験責任医師が治験のための診療や、モニター及び治験協力者にタイムリーに対応する時間的余裕がない。</t>
  </si>
  <si>
    <t xml:space="preserve">重要な要件（治験実施計画書の改訂、安全性情報）提供時に時間が無く、被験者の安全性に懸念が生じ、SAE発現時の報告が遅れる等迅速な対応が取れない。
SAEの対応等緊急時に不在のことが多い。
</t>
  </si>
  <si>
    <t>必要な被験者数の確保</t>
  </si>
  <si>
    <t>候補となりうる被験者数の想定ができていない。</t>
  </si>
  <si>
    <t xml:space="preserve">施設選定時、十分な被験者を確保できるということで、治験を依頼したが結果的に症例はエントリーされなかった。
</t>
  </si>
  <si>
    <t>治験分担医師等</t>
  </si>
  <si>
    <t xml:space="preserve">治験分担医師が追加された治験分担医師・治験協力者リスト（書式2）を病院長が了承したことを確認する手順がない。
</t>
  </si>
  <si>
    <t xml:space="preserve">GCP第43条第1項に違反する恐れがある。
GCPガイダンス第43条第1項の１を逸脱する恐れがある。
</t>
  </si>
  <si>
    <t xml:space="preserve">新たな治験分担医師を書式2に追加する手続きを行った際、院長了承前に治験業務を開始していた。
医療機関の長による治験分担医師・治験協力者リストの了承前に治験協力者が治験業務を実施していた。
</t>
  </si>
  <si>
    <t>実施医療機関の長がリストを了承したことを治験責任医師等が確認する手順を定める。
Delegation Logの作成が必要な場合は、リストの了承後にDelegateする等、予め依頼者にDelegation Log作成の時期を確認すること。</t>
  </si>
  <si>
    <t xml:space="preserve">治験分担医師・治験協力者リスト(書式2）を適切に更新するための手順がない。
</t>
  </si>
  <si>
    <t>GCP第43条第1項に違反する恐れがある。
GCPガイダンス第43条第1項の1を逸脱する恐れがある。</t>
  </si>
  <si>
    <t xml:space="preserve">治験実施中に人事異動が複数回発生したことにより、書式2に追加すべき治験分担医師等の記載が漏れていたことが治験終了時に発覚した。
治験責任医師・治験分担医師でない医師が治験薬を処方していた。（治験責任医師あるいは治験分担医師の指導のもとであれば、どのスタッフが実施しても問題ないと誤認していた）
</t>
  </si>
  <si>
    <t>治験依頼者がDeligation Logの作成を求める場合には、作成者、記載方法、時期及び更新手順について十分な説明を求めることが必要。
治験業務を分担する可能性がある者はもれなく書式２で指名しておく。</t>
  </si>
  <si>
    <t>Deligation Listで個人が分担する業務内容を詳細に特定している。</t>
  </si>
  <si>
    <t xml:space="preserve">GCP第43条第1項に違反する恐れがある。
GCPガイダンス第43条第2項３を逸脱する恐れがある。
</t>
  </si>
  <si>
    <t xml:space="preserve">緊急時等に対応可能な人員が居らず、Deligateされていない人が対応せざるを得ない。
Delegateされていない業務を実施する。
Deligateされた内容と実業務に相違がある。
</t>
  </si>
  <si>
    <t>治験スタッフへの指導・監督</t>
  </si>
  <si>
    <t>治験協力者のGCP等に関する知識が不足している。</t>
  </si>
  <si>
    <t xml:space="preserve">GCP第43条第2項に違反する恐れがある。
</t>
  </si>
  <si>
    <t xml:space="preserve">適正かつ円滑な治験実施に影響が出る。
</t>
  </si>
  <si>
    <t xml:space="preserve">CRCの評価基準を設定する必要がある（SMO選定時の基準も必要）。
</t>
  </si>
  <si>
    <t xml:space="preserve">治験責任医師の治験分担医師及び治験協力者に対する情報提供、指導及び監督
</t>
  </si>
  <si>
    <t xml:space="preserve">治験責任医師が治験分担医師及び治験協力者に対して十分な指導及び監督が出来ていない可能性がある。
</t>
  </si>
  <si>
    <t>GCP第43条第2項に違反する恐れがある。</t>
  </si>
  <si>
    <t xml:space="preserve">治験責任医師から治験分担医師及び治験協力者に対して十分な指導及び監督が出来ていないため、治験実施計画書からの逸脱、GCPの不遵守などが発生した。
</t>
  </si>
  <si>
    <t>治験依頼者によるスタートアップミーティング等の機会を利用することも考慮する。</t>
  </si>
  <si>
    <t>被験者となるべき者の選定</t>
  </si>
  <si>
    <t>被験者の選定</t>
  </si>
  <si>
    <t>選択・除外基準の理解が不十分である。</t>
  </si>
  <si>
    <t>GCP第44条に違反する恐れがある。</t>
  </si>
  <si>
    <t>重大な治験実施計画書からの逸脱（被験者の安全性に問題が生じる）に繋がる。
選択・除外基準に抵触が疑われる被験者を組み入れており、治験依頼者からの問い合わせが多数発生した。</t>
  </si>
  <si>
    <t>治験責任医師はスタートアップミーティング等の機会を利用して、選択・除外基準の解釈を含め十分に確認する。</t>
  </si>
  <si>
    <t xml:space="preserve">選択基準違反が疑われる被験者を選択した際、適格と判断した記録を保存していない。
</t>
  </si>
  <si>
    <t>被験者に対する責務</t>
  </si>
  <si>
    <t>他院の主治医からの被験者緊急搬送受け入れ要請に対する体制を整備していない。</t>
  </si>
  <si>
    <t xml:space="preserve">GCP第35条第2号、第45条第2項、第3項に違反する恐れがある。
</t>
  </si>
  <si>
    <t>有害事象に対する医療</t>
  </si>
  <si>
    <t>問題となる有害事象に対する医療について、被験者へ伝達した記録を残していない。</t>
  </si>
  <si>
    <t xml:space="preserve">GCP第45条第4項に違反する恐れがある。
</t>
  </si>
  <si>
    <t xml:space="preserve">記録がないため、有害事象に対する医療が必要である旨被験者に伝えたかどうかの担保が取れなかった。
</t>
  </si>
  <si>
    <t xml:space="preserve">有害事象がワークシートにしか記載されていない場合、有害事象に対する医療を行った記録は残っているが、「被験者にその旨を伝える」との記録を適切に原資料に残す必要がある。ゆえに、治療が必要な有害事象が生じた場合には被験者に通知した旨をカルテに記載するようにする。
</t>
  </si>
  <si>
    <t>他の医師への通知</t>
  </si>
  <si>
    <t>他院、他科へ被験者の治験参加情報を通知していない。</t>
  </si>
  <si>
    <t>GCP第45条第2項に違反する恐れがある。</t>
  </si>
  <si>
    <t xml:space="preserve">他院に対して被験者が治験参加中であることを通知しておらず、また他院で処方された薬剤の確認を行っていなかった。
</t>
  </si>
  <si>
    <t xml:space="preserve">他院への通知にあたっては、治験参加情報提供書や治験参加カード等を用いて通知する。他院での治療状況提供に関しては、被験者への教育や協力依頼も重要である。
</t>
  </si>
  <si>
    <t>被験者の生活習慣（飲酒・喫煙・サプリメント等）に関する情報を確認していない。</t>
  </si>
  <si>
    <t>健康食品、グレープフルーツジュース等の摂取が制限されていたが、調査・確認していなかった。</t>
  </si>
  <si>
    <t>治験実施計画書で何らかの制限が設けられている場合には、来院の都度、制限内容が守られていることを確認する。</t>
  </si>
  <si>
    <t>被験者に対する治験中止の連絡や継続意思確認をタイムリーに行っていない。</t>
  </si>
  <si>
    <t>GCP第45条第4項に違反する恐れがある。</t>
  </si>
  <si>
    <t xml:space="preserve">治験が中止したにもかかわらず治験薬の服用継続により、被験者への健康被害が生じる可能性がある（被験者への通知が遅延すると健康被害の拡大、疾患の悪化が懸念される）。
</t>
  </si>
  <si>
    <t>必要に応じて被験者に連絡を取り、来院を要請する。</t>
  </si>
  <si>
    <t>治験実施計画書からの逸脱</t>
  </si>
  <si>
    <t>逸脱（緊急の危険の回避を除く）</t>
  </si>
  <si>
    <t>同様の逸脱が多発している。</t>
  </si>
  <si>
    <t>GCP第42条第2号、第46条第1項に違反する恐れがある。</t>
  </si>
  <si>
    <t xml:space="preserve">治験責任医師がモニターから提供された逸脱事例の情報を把握していなかった。
治験分担医師等への情報伝達が不十分で、同じ逸脱が再発した。
モニターが発見するまで逸脱の事実に気付かず複数回同様の逸脱が発生していた。
</t>
  </si>
  <si>
    <t>講じられた再発防止策が継続されているか確認することも重要である。</t>
  </si>
  <si>
    <t>症例報告書</t>
  </si>
  <si>
    <t>原資料と症例報告書の整合性の確認が出来ていない。</t>
  </si>
  <si>
    <t>GCP第47第1項に違反する恐れがある。</t>
  </si>
  <si>
    <t>SDVの結果、症例報告書と原資料の不整合があった。</t>
  </si>
  <si>
    <t xml:space="preserve">原資料内での矛盾についても説明できる記録が必要である（Note to File等を利用し、医療機関内で完結すること）。
</t>
  </si>
  <si>
    <t>他者のID、パスワードを管理している。</t>
  </si>
  <si>
    <t>治験責任医師等が多忙なため、なりすましにより症例報告書（eCRF）が作成されていた。</t>
  </si>
  <si>
    <t xml:space="preserve">各個人にてID、Password管理が重要。
医師の入力が必要な項目についても、治験協力者による原資料からの転記は可能であり、適切な原資料を作成することが重要である。
</t>
  </si>
  <si>
    <t>治験中の副作用等報告</t>
  </si>
  <si>
    <t>継続審査</t>
  </si>
  <si>
    <t>GCP第48条第1項に違反する恐れがある。</t>
  </si>
  <si>
    <t>継続審査（1年に1回以上）の未実施、遅延が発生した。</t>
  </si>
  <si>
    <t xml:space="preserve">継続審査を行う開催月を決め、全臨床試験一括で審査する手順を作成することも有用である。
「1年」の基点について、業務手順書内に明記することも重要である。
</t>
  </si>
  <si>
    <t>有害事象の報告要件及び期限の遵守</t>
  </si>
  <si>
    <t xml:space="preserve">治験実施計画書で規定されている有害事象（SAE以外）の報告要件及び期限を遵守していない。
</t>
  </si>
  <si>
    <t>GCP第48条第2項に違反する恐れがある。</t>
  </si>
  <si>
    <t xml:space="preserve">治験実施計画書に規定された治験薬の安全性評価のために重要な有害事象（SAE以外）について，報告期限を遵守できなかった。
</t>
  </si>
  <si>
    <t>治験責任医師等やCRCに対して、スタートアップミーティング等の機会を利用して周知徹底する。</t>
  </si>
  <si>
    <t>治験の中止等（治験責任医師）</t>
  </si>
  <si>
    <t>治験の中断又は中止に関する被験者への通知</t>
  </si>
  <si>
    <t>治験が中止されたときに、速やかに治験薬から既存薬への変更をしていない。</t>
  </si>
  <si>
    <t>GCP第49条第1項に違反する恐れがある。</t>
  </si>
  <si>
    <t xml:space="preserve">治験は中止となり既存薬への変更が必要であったが、被験者が来院しなかったため手持ちの治験薬を使用した。
治験中止となったが、被験者の来院間隔が長く、報告が遅れた。
</t>
  </si>
  <si>
    <t xml:space="preserve">個々の被験者の治験中止と比較し、実施医療機関における治験中止、開発中止の場合には、治験薬の服用中止が遅れる可能性がある。
治験中止時には来院してもらうことが必要。
</t>
  </si>
  <si>
    <t>治験の中断又は中止報告</t>
  </si>
  <si>
    <t xml:space="preserve">治験の中断または中止時に医療機関の長に通知していない。
</t>
  </si>
  <si>
    <t>GCP第49条第2項に違反する恐れがある。</t>
  </si>
  <si>
    <t>注射剤の治験薬に不純物が見つかったことから、治験が中断となったが、医療機関の長への報告が遅れた。</t>
  </si>
  <si>
    <t>治験責任医師が自ら治験を中断・中止する場合は、実施医療機関の長と治験依頼者に報告することを徹底する。</t>
  </si>
  <si>
    <t>治験の終了報告</t>
  </si>
  <si>
    <t>終了報告書を適切な時期に提出していない。</t>
  </si>
  <si>
    <t>GCP第49条第3項に違反する恐れがある。</t>
  </si>
  <si>
    <t>すべての被験者の症例報告書提出後、治験終了報告書が提出されず、副作用報告等が継続されていた。</t>
  </si>
  <si>
    <t xml:space="preserve">治験終了報告書が提出された後にモニタリングの実施ができない施設もある。
治験依頼者からの安全性報告をいつまで行うかを明確にすること（手順書内で規定）が望ましい。
</t>
  </si>
  <si>
    <t>文書による説明と同意の取得</t>
  </si>
  <si>
    <t>同意説明・取得手順</t>
  </si>
  <si>
    <t xml:space="preserve">被験者から同意を取得せずに治験を開始している。
</t>
  </si>
  <si>
    <t>GCP第50条第1項に違反する恐れがある。</t>
  </si>
  <si>
    <t>同意取得前にWash Out、スクリーニング検査を実施した。</t>
  </si>
  <si>
    <t>患者の同意なしで通常の診療行為外の検査等を行うことは倫理的に問題となる。</t>
  </si>
  <si>
    <t xml:space="preserve">治験責任医師/治験分担医師が被験者に説明文書の内容を説明していない。あるいは治験責任医師/治験分担医師が同意取得していない。
</t>
  </si>
  <si>
    <t xml:space="preserve">大学にて、診察に同席した研修医が、治験分担医師・治験協力者リストへの登録もなく同意書に署名した。
P1試験でCRCのみの説明で、被験者から同意を取得した。
</t>
  </si>
  <si>
    <t>同意文書には説明を行った治験責任医師等が署名しなければならない。</t>
  </si>
  <si>
    <t xml:space="preserve">同じ治験薬の二重盲検試験と長期試験を同時に実施している。
</t>
  </si>
  <si>
    <t xml:space="preserve">二重盲検試験と長期試験がある場合、同意説明文書を取り違えて同意取得したケースがあった。
</t>
  </si>
  <si>
    <t>同意説明・同意取得・規定来院の開始が同日である。</t>
  </si>
  <si>
    <t>GCP第50条第5項に違反する恐れがある。</t>
  </si>
  <si>
    <t xml:space="preserve">同意説明し、被験者から同意取得したその日に治験が開始されたが、治験参加について十分な検討時間を与えていたか不明であった。
</t>
  </si>
  <si>
    <t>説明した時間、同意を取得した時間、治験を開始した時間をカルテに記録することで対応する。</t>
  </si>
  <si>
    <t>不適切な説明文書で同意を取得する。</t>
  </si>
  <si>
    <t xml:space="preserve">改訂前の説明文書で説明し同意取得した事例がある。
IRB未承認の説明文書概要を用いて説明して同意を取得した。
</t>
  </si>
  <si>
    <t>同意文書等への署名等</t>
  </si>
  <si>
    <t xml:space="preserve">同意説明・取得手順
</t>
  </si>
  <si>
    <t>GCP第50条第1項、第52条第1項に違反する恐れがある。</t>
  </si>
  <si>
    <t xml:space="preserve">本人に説明、同意を得たが署名を拒否（字が書けない、下手等で配偶者が代理署名）。
初回は署名できていたが、再同意の際に病状の進行で記載することが出来なくなった（代筆の経緯を残して対応）。
</t>
  </si>
  <si>
    <t xml:space="preserve">対象疾患がパーキンソン病等であり、署名が困難なことが予想できる場合は、同意文書に「代筆者欄」の項目を追加する。
偶発的に代筆署名が発生した場合には、少なくとも代筆に至った経緯（代筆者、続柄及び理由）を原資料に記録する。
なお、J-GCPでは「記名・押印」が認められており、押印があれば被験者欄は記名でもよいが、記載者を明確にするため医療機関の雛型から「記名・押印」というフォームをなくし、「署名」に統一する方が望ましい。
</t>
  </si>
  <si>
    <t>被験者となるべき者</t>
  </si>
  <si>
    <t xml:space="preserve">GCP第44条第3号、第50条第1項に違反する恐れがある。
</t>
  </si>
  <si>
    <t>特別な配慮を行わず、病院職員の同意取得、組み入れがなされた。</t>
  </si>
  <si>
    <t>被験者の背景毎に社会的弱者に該当するか、治験依頼者とともに十分に検討することが重要（組み入れ可否はIRB審議することが望ましい）。</t>
  </si>
  <si>
    <t>代諾者</t>
  </si>
  <si>
    <t>治験責任医師等が代諾者として認められる範囲を理解していない。</t>
  </si>
  <si>
    <t>GCP第50条第2項に違反する恐れがある。</t>
  </si>
  <si>
    <t xml:space="preserve">小児の治験において、代諾者が被験者の祖父母であった（親権者は両親）。
長期入院、介護施設への入所等で家族が来院せず、看護師、ヘルパー等から同意を取得した。
本人に意識がない状況で入院し、本人に意識がないこと以外は選択基準等に合致したことから、医師の判断で代諾者同意で治験を実施した。
</t>
  </si>
  <si>
    <t>配偶者が未成年の場合や、子供の親が未成年であることもあり得るので注意する。
※未成年者が婚姻をしていれば、これによって成年に達したものとみなす（民法第753条）。男18歳以上、女16歳以上で婚姻することができる（民法第731条）。</t>
  </si>
  <si>
    <t xml:space="preserve">小児等を対象とした治験
アセント（文書）の取得
</t>
  </si>
  <si>
    <t>治験の内容を理解できる小児等からアセントを取得しない。</t>
  </si>
  <si>
    <t xml:space="preserve">GCP第50条第2項に違反する恐れがある。
GCPガイダンス第50条第2項、第3項２を逸脱する恐れがある。
・法的根拠はないが、小児試験における倫理的な問題
</t>
  </si>
  <si>
    <t xml:space="preserve">ICH-E11 Q&amp;Aではアセントは7歳以上、アセント文書は中学生以上とされているが、より低年齢までアセントを求められることもある（例：6歳以上はアセント文書、6歳未満もアセントが必要）。
代諾者の同意は得ていたが、本人（未成年）は治験参加を拒否しており、アセント取得は難しいと判断されたことから、代諾者の同意のみで治験を実施した。
</t>
  </si>
  <si>
    <t xml:space="preserve">本人の意思を尊重するという倫理的な大前提。
小児治験の場合、苦い治験薬や注射の場合、「苦いからイヤ」、「痛いからイヤ」、と言われると、アセント未取得となり、治験への参加が不可になるため注意が必要。
</t>
  </si>
  <si>
    <t xml:space="preserve">同意書様式の不備
</t>
  </si>
  <si>
    <t xml:space="preserve">対象被験者に未成年者を含んでいるが、同意書に代諾者記載欄を設けていない。
</t>
  </si>
  <si>
    <t>GCP第50条第3項に違反する恐れがある。</t>
  </si>
  <si>
    <t xml:space="preserve">18歳以上の被験者が対象となっている治験において同意書に代諾者記載欄を作成していなかった。
代諾者と被験者との関係についての記録（続柄欄）が作成されていなかった。
</t>
  </si>
  <si>
    <t>同意書に関する治験審査委員会での審議が疑われる。
IRB審議時のチェックポイントに加える。</t>
  </si>
  <si>
    <t>同意説明・取得の記録
非治療的治験の代諾者同意</t>
  </si>
  <si>
    <t>治験審査委員会の承認文書中に、同意を得ることが困難な被験者の参加を承認する旨が明記されていない。</t>
  </si>
  <si>
    <t>GCP第50条第4項に違反する恐れがある。</t>
  </si>
  <si>
    <t>通知文書への記載もれ、または記載がないと代諾者同意で治験は開始できないことを治験責任医師が理解していなかった。</t>
  </si>
  <si>
    <t xml:space="preserve">非治療的な内容の治験にあっては、被験者の同意を得ることが困難な者を対象とすることが予測される治験の場合には、かかる被験者の参加を承認する旨を治験審査委員会の承認文書に記載する必要がある。（GCPガイダンス第28条第2項2（7）④、第32条第1項、第2項７）
</t>
  </si>
  <si>
    <t>同意説明・取得の記録
説明日と同意日の間隔</t>
  </si>
  <si>
    <t>被験者に対する説明当日に同意を取得する。</t>
  </si>
  <si>
    <t xml:space="preserve">GCP第50条第5項に違反する恐れがある。
（説明後、被験者に十分な質問の機会/十分に考える時間を与えなかった）
</t>
  </si>
  <si>
    <t xml:space="preserve">治験に参加するか否かを判断するのに十分な時間を与えることが求められている。そのため、カルテや同意書欄に説明開始時間や同意取得時間を記載することにより、十分な時間を与えた事としての担保を取る。
</t>
  </si>
  <si>
    <t>以下の点が重要である。
 ・担保の取り方を事前に検討しておくこと
 ・治験への参加は本人の自由意思であること
 ・IC取得のプロセスを規定しておくこと</t>
  </si>
  <si>
    <t>説明文書</t>
  </si>
  <si>
    <t>難解な説明文書</t>
  </si>
  <si>
    <t>医学的な専門用語や略号が多く、説明文書に専門用語や略号の解説がない。</t>
  </si>
  <si>
    <t>GCP第51条第3項に違反する恐れがある。</t>
  </si>
  <si>
    <t xml:space="preserve">英語を日本語に直訳するケースでは表現が修正されていないことがある。
グローバルで特に多いが、変更不可箇所が多く、治験責任医師の意向が反映されないことが多い。
</t>
  </si>
  <si>
    <t>同意文書への署名等
同意文書への代筆</t>
  </si>
  <si>
    <t>治験責任医師・治験分担医師・治験協力者あるいは被験者自身の記載欄について、各欄を記載すべき者が署名しない。</t>
  </si>
  <si>
    <t>GCP第52条第1項に違反する恐れがある。</t>
  </si>
  <si>
    <t>被験者が記載すべき同意日をCRCが記載した。
治験協力者が補助説明をしたが、同意文書に記名押印または署名、及び日付を記載していなかった。</t>
  </si>
  <si>
    <t xml:space="preserve">J-GCPでは「記名・押印」が認められており、押印があれば被験者欄も記名でよい。
署名の記載者を明確にするためには、日本の背景を考慮しても、医療機関の雛型からは「記名・押印」というフォームをなくし「署名」に統一する方が望ましい。
</t>
  </si>
  <si>
    <t>同意文書への署名日</t>
  </si>
  <si>
    <t xml:space="preserve">治験責任医師等の記載する日付が、被験者への説明日か被験者の同意を確認した日か、同意文書内で明確になっていない。
</t>
  </si>
  <si>
    <t>同意文書に治験責任医師名と日付けを記載する欄はあったが、治験責任医師が説明した日なのか被験者の同意を確認した日なのかが明記されていなかった。</t>
  </si>
  <si>
    <t xml:space="preserve">医師の署名がサイレントプレッシャーにならないように同意書を工夫する。
例えば、説明文書の治験責任医師署名欄の前に「私は被験者○○に対して説明しました。」あるいは「私は被験者○○が同意したことを確認しました。」のような文章を記載する。
</t>
  </si>
  <si>
    <t>公正な立会人</t>
  </si>
  <si>
    <t>不適切な立会人同席による同意取得。</t>
  </si>
  <si>
    <t>GCP第52条第4項に違反する恐れがある。</t>
  </si>
  <si>
    <t>被験者本人は同意能力があるが、視力障害等によって説明文書を読めなかったので、治験に関与する診療科の看護師が立会人として署名していた。</t>
  </si>
  <si>
    <t xml:space="preserve">「公正な立会人」としては、少なくとも治験責任医師等、治験協力者及びこれらの者から影響を受けると考えられる者は適当ではない。例えば、治験に関与していない他科の看護師、治験薬管理者以外の薬剤師、臨床検査技師、栄養士などのうち、説明文書に基づいた適切な同意が取得されていることを中立的な立場で保証できる者を立会人として選定する。
</t>
  </si>
  <si>
    <t>同意文書の交付</t>
  </si>
  <si>
    <t>同意文書の交付記録</t>
  </si>
  <si>
    <t>同意文書の原本は施設に保管されているが、被験者に同意文書の控えを交付した記録がない。</t>
  </si>
  <si>
    <t>GCP第53条に違反する恐れがある。</t>
  </si>
  <si>
    <t>署名済みの同意文書の写しを治験責任医師等が被験者に交付したが記録がない。
被験者に同意文書の写しを渡していなかった。</t>
  </si>
  <si>
    <t>被験者の意思に影響を与える情報が得られた場合</t>
  </si>
  <si>
    <t>被験者の意思に影響する情報
継続意思の確認記録</t>
  </si>
  <si>
    <t xml:space="preserve">被験者の意思に影響を与える情報が得られたが、直ちに被験者に情報提供し、治験継続に関する被験者の意思確認をしていない。あるいは意思確認はしたが、その記録を残していない。
</t>
  </si>
  <si>
    <t>GCP第54条第1項に違反する恐れがある。</t>
  </si>
  <si>
    <t xml:space="preserve">同意説明文書の改訂が必要となったが、同意説明文書のIRB承認までに口頭で説明した記録及び口頭同意を取得した記録がカルテ等に残っていない。
改訂後の同意説明文書で再同意を取得しているものの、IRB承認後速やかに再同意が取得されていなかった（IRB承認後に2度の規定来院があったものの3度目の来院日で再同意が取得されていた）。
被験者のスケジュール管理ができておらず、情報提供、再同意取得のタイミングを把握できていなかった。
</t>
  </si>
  <si>
    <t>直近の来院日に漏れなく対応するよう工夫をする。
同意説明文書の印刷は依頼者任せにせず、被験者来院の時期を考慮して積極的に医療機関側も対応する（カーボン対応、certified copy対応等）。</t>
  </si>
  <si>
    <t xml:space="preserve">被験者の意思に影響を与える情報が得られた場合
</t>
  </si>
  <si>
    <t>継続意思の確認記録</t>
  </si>
  <si>
    <t xml:space="preserve">説明文書に記載のない侵襲を伴う検査（採血等）の実施前に、被験者の同意を得ていない。
</t>
  </si>
  <si>
    <t>説明文書に記載のない溶血等による再採血を実施したが、実施前に被験者の意思を確認し、同意を取得した記録がない。</t>
  </si>
  <si>
    <t>被験者の負担が増大するような変更の場合には、被験者の自由意思を確認する必要がある。</t>
  </si>
  <si>
    <t>同意説明・取得の手順
改訂説明文書</t>
  </si>
  <si>
    <t xml:space="preserve">治験審査委員会承認前の説明文書改訂（案）を用いて同意を取得する。
</t>
  </si>
  <si>
    <t>GCP第54条第2項、第3項に違反する恐れがある。</t>
  </si>
  <si>
    <t>治験審査委員会に審議を依頼中に、審議の対象となっている説明文書改訂（案）を用いて新たな被験者に説明し同意を取得していた。</t>
  </si>
  <si>
    <t>院内での同意説明文書の版管理を徹底する必要がある。</t>
  </si>
  <si>
    <t>同意説明・取得の記録
説明文書の改訂</t>
  </si>
  <si>
    <t xml:space="preserve">治験実施中の被験者に対する説明文書の改訂時の同意取得の記録がない。
</t>
  </si>
  <si>
    <t>GCP第50条第1項、第54条第3項に違反する恐れがある。</t>
  </si>
  <si>
    <t xml:space="preserve">治験への継続参加に影響を与える可能性のある情報が得られた場合、当該情報を被験者(代諾者）に伝え、継続参加について被験者(代諾者）の意思を確認した記録が求められている。治験審査委員会の承認までの口頭同意記録、改訂後の説明文書提供の記録、被験者からの再同意取得が求められる。
</t>
  </si>
  <si>
    <t xml:space="preserve">説明・同意文書改訂時、口頭による継続意思確認のみで文書による再同意を取得していない。
</t>
  </si>
  <si>
    <t xml:space="preserve">GCP第50条第1項、第54条第3項に違反する恐れがある。
</t>
  </si>
  <si>
    <t>最終のVisitで継続意思を確認したが、治験責任医師等の判断なく文書による再同意を取得しなかった。</t>
  </si>
  <si>
    <t>左記の事例の場合には、治験責任医師等が文書による再同意を不要と判断した記録が必要。</t>
  </si>
  <si>
    <t>救命的治験の説明・同意取得</t>
  </si>
  <si>
    <t xml:space="preserve">救命的治験の被験者又は代諾者に対して、事後の説明と同意を取得していない。
</t>
  </si>
  <si>
    <t>GCP第55条第2項に違反する恐れがある。</t>
  </si>
  <si>
    <t xml:space="preserve">治験組入時は意識がなかったが、本人の意識回復後、同意取得可能となっても、同意を取得しなかった。
</t>
  </si>
  <si>
    <t xml:space="preserve">被験者又は代諾者の同意を得ることなしに治験を開始しているので、事後に治験の継続及びその他の事項について同意を得ることは必須である。被験者が死亡した場合は特に要注意。
</t>
  </si>
  <si>
    <t>手順書</t>
    <rPh sb="0" eb="3">
      <t>テジュンショ</t>
    </rPh>
    <phoneticPr fontId="9"/>
  </si>
  <si>
    <t>教育</t>
    <rPh sb="0" eb="2">
      <t>キョウイク</t>
    </rPh>
    <phoneticPr fontId="9"/>
  </si>
  <si>
    <t>1治験事務局</t>
    <phoneticPr fontId="9"/>
  </si>
  <si>
    <t>評価者：</t>
    <phoneticPr fontId="9"/>
  </si>
  <si>
    <t>1治験事務局
2治験審査委員会</t>
    <phoneticPr fontId="9"/>
  </si>
  <si>
    <r>
      <t>1</t>
    </r>
    <r>
      <rPr>
        <sz val="11"/>
        <rFont val="ＭＳ Ｐゴシック"/>
        <family val="3"/>
        <charset val="128"/>
      </rPr>
      <t>治験事務局</t>
    </r>
    <phoneticPr fontId="9"/>
  </si>
  <si>
    <r>
      <t>2</t>
    </r>
    <r>
      <rPr>
        <sz val="11"/>
        <rFont val="ＭＳ Ｐゴシック"/>
        <family val="3"/>
        <charset val="128"/>
      </rPr>
      <t>治験審査委員会</t>
    </r>
  </si>
  <si>
    <r>
      <t>3</t>
    </r>
    <r>
      <rPr>
        <sz val="11"/>
        <rFont val="ＭＳ Ｐゴシック"/>
        <family val="3"/>
        <charset val="128"/>
      </rPr>
      <t>治験責任医師／</t>
    </r>
    <r>
      <rPr>
        <sz val="11"/>
        <rFont val="Arial"/>
        <family val="2"/>
      </rPr>
      <t>CRC</t>
    </r>
  </si>
  <si>
    <r>
      <t>3</t>
    </r>
    <r>
      <rPr>
        <sz val="11"/>
        <rFont val="ＭＳ Ｐゴシック"/>
        <family val="3"/>
        <charset val="128"/>
      </rPr>
      <t>治験責任医師／</t>
    </r>
    <r>
      <rPr>
        <sz val="11"/>
        <rFont val="Arial"/>
        <family val="2"/>
      </rPr>
      <t>CRC</t>
    </r>
    <phoneticPr fontId="9"/>
  </si>
  <si>
    <r>
      <t>4</t>
    </r>
    <r>
      <rPr>
        <sz val="11"/>
        <rFont val="ＭＳ Ｐゴシック"/>
        <family val="3"/>
        <charset val="128"/>
      </rPr>
      <t>治験薬管理者</t>
    </r>
    <phoneticPr fontId="9"/>
  </si>
  <si>
    <r>
      <t>2</t>
    </r>
    <r>
      <rPr>
        <sz val="11"/>
        <rFont val="ＭＳ Ｐゴシック"/>
        <family val="3"/>
        <charset val="128"/>
      </rPr>
      <t xml:space="preserve">治験審査委員会
</t>
    </r>
    <r>
      <rPr>
        <sz val="11"/>
        <rFont val="Arial"/>
        <family val="2"/>
      </rPr>
      <t>3</t>
    </r>
    <r>
      <rPr>
        <sz val="11"/>
        <rFont val="ＭＳ Ｐゴシック"/>
        <family val="3"/>
        <charset val="128"/>
      </rPr>
      <t>治験責任医師／</t>
    </r>
    <r>
      <rPr>
        <sz val="11"/>
        <rFont val="Arial"/>
        <family val="2"/>
      </rPr>
      <t>CRC</t>
    </r>
    <phoneticPr fontId="9"/>
  </si>
  <si>
    <r>
      <t>1</t>
    </r>
    <r>
      <rPr>
        <sz val="11"/>
        <rFont val="ＭＳ Ｐゴシック"/>
        <family val="3"/>
        <charset val="128"/>
      </rPr>
      <t xml:space="preserve">治験事務局
</t>
    </r>
    <r>
      <rPr>
        <sz val="11"/>
        <rFont val="Arial"/>
        <family val="2"/>
      </rPr>
      <t>2</t>
    </r>
    <r>
      <rPr>
        <sz val="11"/>
        <rFont val="ＭＳ Ｐゴシック"/>
        <family val="3"/>
        <charset val="128"/>
      </rPr>
      <t>治験審査委員会</t>
    </r>
    <phoneticPr fontId="9"/>
  </si>
  <si>
    <r>
      <t>1</t>
    </r>
    <r>
      <rPr>
        <sz val="11"/>
        <rFont val="ＭＳ Ｐゴシック"/>
        <family val="3"/>
        <charset val="128"/>
      </rPr>
      <t xml:space="preserve">治験事務局
</t>
    </r>
    <r>
      <rPr>
        <sz val="11"/>
        <rFont val="Arial"/>
        <family val="2"/>
      </rPr>
      <t>2</t>
    </r>
    <r>
      <rPr>
        <sz val="11"/>
        <rFont val="ＭＳ Ｐゴシック"/>
        <family val="3"/>
        <charset val="128"/>
      </rPr>
      <t xml:space="preserve">治験審査委員会
</t>
    </r>
    <r>
      <rPr>
        <sz val="11"/>
        <rFont val="Arial"/>
        <family val="2"/>
      </rPr>
      <t>3</t>
    </r>
    <r>
      <rPr>
        <sz val="11"/>
        <rFont val="ＭＳ Ｐゴシック"/>
        <family val="3"/>
        <charset val="128"/>
      </rPr>
      <t>治験責任医師／</t>
    </r>
    <r>
      <rPr>
        <sz val="11"/>
        <rFont val="Arial"/>
        <family val="2"/>
      </rPr>
      <t>CRC</t>
    </r>
    <phoneticPr fontId="9"/>
  </si>
  <si>
    <r>
      <t>1</t>
    </r>
    <r>
      <rPr>
        <sz val="11"/>
        <rFont val="ＭＳ Ｐゴシック"/>
        <family val="3"/>
        <charset val="128"/>
      </rPr>
      <t xml:space="preserve">治験事務局
</t>
    </r>
    <r>
      <rPr>
        <sz val="11"/>
        <rFont val="Arial"/>
        <family val="2"/>
      </rPr>
      <t>2</t>
    </r>
    <r>
      <rPr>
        <sz val="11"/>
        <rFont val="ＭＳ Ｐゴシック"/>
        <family val="3"/>
        <charset val="128"/>
      </rPr>
      <t xml:space="preserve">治験審査委員会
</t>
    </r>
    <r>
      <rPr>
        <sz val="11"/>
        <rFont val="Arial"/>
        <family val="2"/>
      </rPr>
      <t>3</t>
    </r>
    <r>
      <rPr>
        <sz val="11"/>
        <rFont val="ＭＳ Ｐゴシック"/>
        <family val="3"/>
        <charset val="128"/>
      </rPr>
      <t>治験責任医師／</t>
    </r>
    <r>
      <rPr>
        <sz val="11"/>
        <rFont val="Arial"/>
        <family val="2"/>
      </rPr>
      <t>CRC
4</t>
    </r>
    <r>
      <rPr>
        <sz val="11"/>
        <rFont val="ＭＳ Ｐゴシック"/>
        <family val="3"/>
        <charset val="128"/>
      </rPr>
      <t>治験薬管理者</t>
    </r>
    <phoneticPr fontId="9"/>
  </si>
  <si>
    <r>
      <t>1</t>
    </r>
    <r>
      <rPr>
        <sz val="11"/>
        <rFont val="ＭＳ Ｐゴシック"/>
        <family val="3"/>
        <charset val="128"/>
      </rPr>
      <t xml:space="preserve">治験事務局
</t>
    </r>
    <r>
      <rPr>
        <sz val="11"/>
        <rFont val="Arial"/>
        <family val="2"/>
      </rPr>
      <t>2</t>
    </r>
    <r>
      <rPr>
        <sz val="11"/>
        <rFont val="ＭＳ Ｐゴシック"/>
        <family val="3"/>
        <charset val="128"/>
      </rPr>
      <t>治験審査委員会</t>
    </r>
    <r>
      <rPr>
        <sz val="11"/>
        <rFont val="Arial"/>
        <family val="2"/>
      </rPr>
      <t>4</t>
    </r>
    <r>
      <rPr>
        <sz val="11"/>
        <rFont val="ＭＳ Ｐゴシック"/>
        <family val="3"/>
        <charset val="128"/>
      </rPr>
      <t>治験薬管理者</t>
    </r>
    <phoneticPr fontId="9"/>
  </si>
  <si>
    <r>
      <t>1</t>
    </r>
    <r>
      <rPr>
        <sz val="11"/>
        <rFont val="ＭＳ Ｐゴシック"/>
        <family val="3"/>
        <charset val="128"/>
      </rPr>
      <t xml:space="preserve">治験事務局
</t>
    </r>
    <r>
      <rPr>
        <sz val="11"/>
        <rFont val="Arial"/>
        <family val="2"/>
      </rPr>
      <t>3</t>
    </r>
    <r>
      <rPr>
        <sz val="11"/>
        <rFont val="ＭＳ Ｐゴシック"/>
        <family val="3"/>
        <charset val="128"/>
      </rPr>
      <t>治験責任医師／</t>
    </r>
    <r>
      <rPr>
        <sz val="11"/>
        <rFont val="Arial"/>
        <family val="2"/>
      </rPr>
      <t>CRC</t>
    </r>
    <phoneticPr fontId="9"/>
  </si>
  <si>
    <r>
      <t>1</t>
    </r>
    <r>
      <rPr>
        <sz val="11"/>
        <rFont val="ＭＳ Ｐゴシック"/>
        <family val="3"/>
        <charset val="128"/>
      </rPr>
      <t xml:space="preserve">治験事務局
</t>
    </r>
    <r>
      <rPr>
        <sz val="11"/>
        <rFont val="Arial"/>
        <family val="2"/>
      </rPr>
      <t>3</t>
    </r>
    <r>
      <rPr>
        <sz val="11"/>
        <rFont val="ＭＳ Ｐゴシック"/>
        <family val="3"/>
        <charset val="128"/>
      </rPr>
      <t>治験責任医師／</t>
    </r>
    <r>
      <rPr>
        <sz val="11"/>
        <rFont val="Arial"/>
        <family val="2"/>
      </rPr>
      <t>CRC
4</t>
    </r>
    <r>
      <rPr>
        <sz val="11"/>
        <rFont val="ＭＳ Ｐゴシック"/>
        <family val="3"/>
        <charset val="128"/>
      </rPr>
      <t>治験薬管理者</t>
    </r>
    <phoneticPr fontId="9"/>
  </si>
  <si>
    <r>
      <t>1</t>
    </r>
    <r>
      <rPr>
        <sz val="11"/>
        <rFont val="ＭＳ Ｐゴシック"/>
        <family val="3"/>
        <charset val="128"/>
      </rPr>
      <t xml:space="preserve">治験事務局
</t>
    </r>
    <r>
      <rPr>
        <sz val="11"/>
        <rFont val="Arial"/>
        <family val="2"/>
      </rPr>
      <t>4</t>
    </r>
    <r>
      <rPr>
        <sz val="11"/>
        <rFont val="ＭＳ Ｐゴシック"/>
        <family val="3"/>
        <charset val="128"/>
      </rPr>
      <t>治験薬管理者</t>
    </r>
    <phoneticPr fontId="9"/>
  </si>
  <si>
    <r>
      <t>1</t>
    </r>
    <r>
      <rPr>
        <sz val="11"/>
        <rFont val="ＭＳ Ｐゴシック"/>
        <family val="3"/>
        <charset val="128"/>
      </rPr>
      <t xml:space="preserve">治験事務局会
</t>
    </r>
    <r>
      <rPr>
        <sz val="11"/>
        <rFont val="Arial"/>
        <family val="2"/>
      </rPr>
      <t>3</t>
    </r>
    <r>
      <rPr>
        <sz val="11"/>
        <rFont val="ＭＳ Ｐゴシック"/>
        <family val="3"/>
        <charset val="128"/>
      </rPr>
      <t>治験責任医師／</t>
    </r>
    <r>
      <rPr>
        <sz val="11"/>
        <rFont val="Arial"/>
        <family val="2"/>
      </rPr>
      <t>CRC</t>
    </r>
    <phoneticPr fontId="9"/>
  </si>
  <si>
    <r>
      <t>3</t>
    </r>
    <r>
      <rPr>
        <sz val="11"/>
        <rFont val="ＭＳ Ｐゴシック"/>
        <family val="3"/>
        <charset val="128"/>
      </rPr>
      <t>治験責任医師／</t>
    </r>
    <r>
      <rPr>
        <sz val="11"/>
        <rFont val="Arial"/>
        <family val="2"/>
      </rPr>
      <t>CRC
4</t>
    </r>
    <r>
      <rPr>
        <sz val="11"/>
        <rFont val="ＭＳ Ｐゴシック"/>
        <family val="3"/>
        <charset val="128"/>
      </rPr>
      <t>治験薬管理者</t>
    </r>
    <phoneticPr fontId="9"/>
  </si>
  <si>
    <t>手順書</t>
    <rPh sb="0" eb="2">
      <t>テジュン</t>
    </rPh>
    <rPh sb="2" eb="3">
      <t>ショ</t>
    </rPh>
    <phoneticPr fontId="9"/>
  </si>
  <si>
    <t>手順書</t>
    <phoneticPr fontId="9"/>
  </si>
  <si>
    <t xml:space="preserve">治験依頼者等の知的財産権を侵害する内容が含まれていないことを事前に確認する。
会議の記録の概要の公表前に、治験依頼者に公表の可否を確認する。また、確認なしで公表可能な範囲を治験依頼者と協議しておく。
</t>
    <phoneticPr fontId="9"/>
  </si>
  <si>
    <t>教育</t>
    <phoneticPr fontId="9"/>
  </si>
  <si>
    <t>1.教育
2.手順書</t>
    <rPh sb="7" eb="10">
      <t>テジュンショ</t>
    </rPh>
    <phoneticPr fontId="9"/>
  </si>
  <si>
    <t>体制
（チェック体制）</t>
    <rPh sb="0" eb="2">
      <t>タイセイ</t>
    </rPh>
    <rPh sb="8" eb="10">
      <t>タイセイ</t>
    </rPh>
    <phoneticPr fontId="9"/>
  </si>
  <si>
    <t>その他</t>
    <rPh sb="2" eb="3">
      <t>タ</t>
    </rPh>
    <phoneticPr fontId="9"/>
  </si>
  <si>
    <t>室温管理の治験薬について温度・湿度の管理記録を作成していない。</t>
    <rPh sb="0" eb="2">
      <t>シツオン</t>
    </rPh>
    <rPh sb="2" eb="4">
      <t>カンリ</t>
    </rPh>
    <phoneticPr fontId="9"/>
  </si>
  <si>
    <t>1.体制
（実施体制）
2.教育</t>
    <rPh sb="2" eb="4">
      <t>タイセイ</t>
    </rPh>
    <rPh sb="6" eb="8">
      <t>ジッシ</t>
    </rPh>
    <rPh sb="8" eb="10">
      <t>タイセイ</t>
    </rPh>
    <rPh sb="14" eb="16">
      <t>キョウイク</t>
    </rPh>
    <phoneticPr fontId="9"/>
  </si>
  <si>
    <t>1.体制
（実施体制）
2.教育</t>
    <rPh sb="6" eb="8">
      <t>ジッシ</t>
    </rPh>
    <rPh sb="8" eb="10">
      <t>タイセイ</t>
    </rPh>
    <rPh sb="14" eb="16">
      <t>キョウイク</t>
    </rPh>
    <phoneticPr fontId="9"/>
  </si>
  <si>
    <t>体制
（実施体制）</t>
    <rPh sb="0" eb="2">
      <t>タイセイ</t>
    </rPh>
    <rPh sb="4" eb="6">
      <t>ジッシ</t>
    </rPh>
    <rPh sb="6" eb="8">
      <t>タイセイ</t>
    </rPh>
    <phoneticPr fontId="9"/>
  </si>
  <si>
    <t>1.教育
2.体制
（チェック体制）</t>
    <rPh sb="2" eb="4">
      <t>キョウイク</t>
    </rPh>
    <rPh sb="7" eb="9">
      <t>タイセイ</t>
    </rPh>
    <rPh sb="15" eb="17">
      <t>タイセイ</t>
    </rPh>
    <phoneticPr fontId="9"/>
  </si>
  <si>
    <t>体制
（コンピューターシステム）</t>
    <rPh sb="0" eb="2">
      <t>タイセイ</t>
    </rPh>
    <phoneticPr fontId="9"/>
  </si>
  <si>
    <t xml:space="preserve">1.教育
2.体制
（実施体制）
</t>
    <rPh sb="7" eb="9">
      <t>タイセイ</t>
    </rPh>
    <rPh sb="11" eb="13">
      <t>ジッシ</t>
    </rPh>
    <rPh sb="13" eb="15">
      <t>タイセイ</t>
    </rPh>
    <phoneticPr fontId="9"/>
  </si>
  <si>
    <t>1.教育
2.体制
（実施体制）</t>
    <rPh sb="2" eb="4">
      <t>キョウイク</t>
    </rPh>
    <rPh sb="7" eb="9">
      <t>タイセイ</t>
    </rPh>
    <rPh sb="11" eb="13">
      <t>ジッシ</t>
    </rPh>
    <rPh sb="13" eb="15">
      <t>タイセイ</t>
    </rPh>
    <phoneticPr fontId="9"/>
  </si>
  <si>
    <t>1.体制
（チェック体制）
2.教育</t>
    <rPh sb="2" eb="4">
      <t>タイセイ</t>
    </rPh>
    <rPh sb="10" eb="12">
      <t>タイセイ</t>
    </rPh>
    <rPh sb="16" eb="18">
      <t>キョウイク</t>
    </rPh>
    <phoneticPr fontId="9"/>
  </si>
  <si>
    <t>1.体制
（チェック体制）
2.手順書</t>
    <rPh sb="2" eb="4">
      <t>タイセイ</t>
    </rPh>
    <rPh sb="10" eb="12">
      <t>タイセイ</t>
    </rPh>
    <rPh sb="16" eb="19">
      <t>テジュンショ</t>
    </rPh>
    <phoneticPr fontId="9"/>
  </si>
  <si>
    <t>1.体制
（チェック体制）
2.教育</t>
    <rPh sb="10" eb="12">
      <t>タイセイ</t>
    </rPh>
    <rPh sb="16" eb="18">
      <t>キョウイク</t>
    </rPh>
    <phoneticPr fontId="9"/>
  </si>
  <si>
    <t>1.手順書
2.体制
（実施体制）</t>
    <rPh sb="2" eb="5">
      <t>テジュンショ</t>
    </rPh>
    <rPh sb="8" eb="10">
      <t>タイセイ</t>
    </rPh>
    <rPh sb="12" eb="14">
      <t>ジッシ</t>
    </rPh>
    <rPh sb="14" eb="16">
      <t>タイセイ</t>
    </rPh>
    <phoneticPr fontId="9"/>
  </si>
  <si>
    <t>1.手順書
2.体制
（実施体制）</t>
    <rPh sb="12" eb="14">
      <t>ジッシ</t>
    </rPh>
    <rPh sb="14" eb="16">
      <t>タイセイ</t>
    </rPh>
    <phoneticPr fontId="9"/>
  </si>
  <si>
    <t>体制
（実施体制）</t>
    <rPh sb="4" eb="6">
      <t>ジッシ</t>
    </rPh>
    <rPh sb="6" eb="8">
      <t>タイセイ</t>
    </rPh>
    <phoneticPr fontId="9"/>
  </si>
  <si>
    <t>1.体制
（実施体制）
2.手順書</t>
    <rPh sb="2" eb="4">
      <t>タイセイ</t>
    </rPh>
    <rPh sb="6" eb="8">
      <t>ジッシ</t>
    </rPh>
    <rPh sb="8" eb="10">
      <t>タイセイ</t>
    </rPh>
    <rPh sb="14" eb="17">
      <t>テジュンショ</t>
    </rPh>
    <phoneticPr fontId="9"/>
  </si>
  <si>
    <t>1.手順書
2.教育</t>
    <rPh sb="2" eb="5">
      <t>テジュンショ</t>
    </rPh>
    <rPh sb="8" eb="10">
      <t>キョウイク</t>
    </rPh>
    <phoneticPr fontId="9"/>
  </si>
  <si>
    <t>1.手順書
2.教育</t>
    <rPh sb="2" eb="4">
      <t>テジュン</t>
    </rPh>
    <rPh sb="4" eb="5">
      <t>ショ</t>
    </rPh>
    <rPh sb="8" eb="10">
      <t>キョウイク</t>
    </rPh>
    <phoneticPr fontId="9"/>
  </si>
  <si>
    <t>1.体制
（実施体制）
2.手順書</t>
    <rPh sb="6" eb="8">
      <t>ジッシ</t>
    </rPh>
    <rPh sb="8" eb="10">
      <t>タイセイ</t>
    </rPh>
    <rPh sb="14" eb="17">
      <t>テジュンショ</t>
    </rPh>
    <phoneticPr fontId="9"/>
  </si>
  <si>
    <t>医学的、科学的判断が不十分になり、安全性などの審議に不安があると過去に規制当局の指摘があった。</t>
    <phoneticPr fontId="9"/>
  </si>
  <si>
    <t>1.手順書
2.体制
（実施体制）</t>
    <rPh sb="8" eb="10">
      <t>タイセイ</t>
    </rPh>
    <rPh sb="12" eb="14">
      <t>ジッシ</t>
    </rPh>
    <rPh sb="14" eb="16">
      <t>タイセイ</t>
    </rPh>
    <phoneticPr fontId="9"/>
  </si>
  <si>
    <t>会議の記録の概要の作成時期（会議後2か月以内）に合わせて議事録を作成する</t>
    <rPh sb="0" eb="2">
      <t>カイギ</t>
    </rPh>
    <rPh sb="3" eb="5">
      <t>キロク</t>
    </rPh>
    <rPh sb="6" eb="8">
      <t>ガイヨウ</t>
    </rPh>
    <rPh sb="9" eb="11">
      <t>サクセイ</t>
    </rPh>
    <rPh sb="11" eb="13">
      <t>ジキ</t>
    </rPh>
    <rPh sb="14" eb="16">
      <t>カイギ</t>
    </rPh>
    <rPh sb="16" eb="17">
      <t>ゴ</t>
    </rPh>
    <rPh sb="19" eb="20">
      <t>ゲツ</t>
    </rPh>
    <rPh sb="20" eb="22">
      <t>イナイ</t>
    </rPh>
    <rPh sb="24" eb="25">
      <t>ア</t>
    </rPh>
    <rPh sb="28" eb="31">
      <t>ギジロク</t>
    </rPh>
    <rPh sb="32" eb="34">
      <t>サクセイ</t>
    </rPh>
    <phoneticPr fontId="9"/>
  </si>
  <si>
    <t>会議の議事録を開催後2か月以内に作成していない。</t>
    <rPh sb="3" eb="6">
      <t>ギジロク</t>
    </rPh>
    <phoneticPr fontId="9"/>
  </si>
  <si>
    <t>会議の記録の概要（議事概要）</t>
    <rPh sb="9" eb="11">
      <t>ギジ</t>
    </rPh>
    <rPh sb="11" eb="13">
      <t>ガイヨウ</t>
    </rPh>
    <phoneticPr fontId="9"/>
  </si>
  <si>
    <t xml:space="preserve">治験審査委員会の承認だけでなく、契約締結後に治験を開始することが必要。治験責任医師が契約書の内容を確認する手順を明確にしておく。
IRB審議の結果、治験実施計画書が変更されることもあり、被験者の負担が増える恐れがある。
</t>
    <rPh sb="35" eb="37">
      <t>チケン</t>
    </rPh>
    <rPh sb="37" eb="39">
      <t>セキニン</t>
    </rPh>
    <rPh sb="39" eb="41">
      <t>イシ</t>
    </rPh>
    <rPh sb="42" eb="45">
      <t>ケイヤクショ</t>
    </rPh>
    <rPh sb="46" eb="48">
      <t>ナイヨウ</t>
    </rPh>
    <rPh sb="49" eb="51">
      <t>カクニン</t>
    </rPh>
    <rPh sb="53" eb="55">
      <t>テジュン</t>
    </rPh>
    <rPh sb="56" eb="58">
      <t>メイカク</t>
    </rPh>
    <phoneticPr fontId="9"/>
  </si>
  <si>
    <t>修正後の確認結果が治験審査委員会に報告されていない。</t>
    <rPh sb="4" eb="6">
      <t>カクニン</t>
    </rPh>
    <rPh sb="6" eb="8">
      <t>ケッカ</t>
    </rPh>
    <rPh sb="17" eb="19">
      <t>ホウコク</t>
    </rPh>
    <phoneticPr fontId="9"/>
  </si>
  <si>
    <t xml:space="preserve">誤字・訂正程度であれば、治験審査委員会事務局扱いで良いが修正内容の確認結果が治験審査委員会へ報告されていない。
</t>
    <rPh sb="28" eb="30">
      <t>シュウセイ</t>
    </rPh>
    <rPh sb="30" eb="32">
      <t>ナイヨウ</t>
    </rPh>
    <rPh sb="33" eb="35">
      <t>カクニン</t>
    </rPh>
    <rPh sb="35" eb="37">
      <t>ケッカ</t>
    </rPh>
    <phoneticPr fontId="9"/>
  </si>
  <si>
    <t>条件付き承認後の対応状況の確認及びIRBへの報告手順を明確にする。
迅速審査も可能であるが、迅速審査の結果をIRBで報告する。</t>
    <rPh sb="0" eb="3">
      <t>ジョウケンツ</t>
    </rPh>
    <rPh sb="4" eb="6">
      <t>ショウニン</t>
    </rPh>
    <rPh sb="6" eb="7">
      <t>ゴ</t>
    </rPh>
    <rPh sb="8" eb="10">
      <t>タイオウ</t>
    </rPh>
    <rPh sb="10" eb="12">
      <t>ジョウキョウ</t>
    </rPh>
    <rPh sb="13" eb="15">
      <t>カクニン</t>
    </rPh>
    <rPh sb="15" eb="16">
      <t>オヨ</t>
    </rPh>
    <rPh sb="22" eb="24">
      <t>ホウコク</t>
    </rPh>
    <rPh sb="24" eb="26">
      <t>テジュン</t>
    </rPh>
    <rPh sb="27" eb="29">
      <t>メイカク</t>
    </rPh>
    <phoneticPr fontId="9"/>
  </si>
  <si>
    <t xml:space="preserve">当該機器を有する他施設と検査実施の契約を締結し、その検査を他施設で実施することで対応可。ただし、検査を実施する医療機関も届出、依頼者との治験契約が必要になることもある。
</t>
    <rPh sb="61" eb="62">
      <t>デ</t>
    </rPh>
    <phoneticPr fontId="9"/>
  </si>
  <si>
    <t>治験薬保管場所の温度・湿度の管理記録を作成していない。</t>
    <phoneticPr fontId="9"/>
  </si>
  <si>
    <t>IRBの審査対象となる最新の文書を審査依頼していない。</t>
    <rPh sb="19" eb="21">
      <t>イライ</t>
    </rPh>
    <phoneticPr fontId="9"/>
  </si>
  <si>
    <t>修正履歴の他、データのバックアップが適切に行えるようなシステムが必要である。</t>
    <rPh sb="32" eb="34">
      <t>ヒツヨウ</t>
    </rPh>
    <phoneticPr fontId="9"/>
  </si>
  <si>
    <t>監査・実地調査実施の可能性があり、受け入れが必要なことを関係者に周知しておくことが必要である。</t>
    <rPh sb="41" eb="43">
      <t>ヒツヨウ</t>
    </rPh>
    <phoneticPr fontId="9"/>
  </si>
  <si>
    <t>薬剤部から病棟／外来へ一旦払い出された治験薬を再使用する可能性がある。</t>
    <rPh sb="5" eb="7">
      <t>ビョウトウ</t>
    </rPh>
    <rPh sb="8" eb="10">
      <t>ガイライ</t>
    </rPh>
    <phoneticPr fontId="9"/>
  </si>
  <si>
    <t>治験薬管理手順書で規定されているPTPシート、空箱等を回収する院内手順が確立していない。</t>
    <rPh sb="31" eb="33">
      <t>インナイ</t>
    </rPh>
    <phoneticPr fontId="9"/>
  </si>
  <si>
    <t>治験薬管理表に記載されている交付・回収数量と診療録等の処方記録を確認する手順がない。</t>
    <rPh sb="7" eb="9">
      <t>キサイ</t>
    </rPh>
    <rPh sb="22" eb="25">
      <t>シンリョウロク</t>
    </rPh>
    <rPh sb="25" eb="26">
      <t>トウ</t>
    </rPh>
    <rPh sb="27" eb="29">
      <t>ショホウ</t>
    </rPh>
    <rPh sb="29" eb="31">
      <t>キロク</t>
    </rPh>
    <phoneticPr fontId="9"/>
  </si>
  <si>
    <t>治験薬を払い出すところを、誤って市販薬を払い出した。</t>
    <rPh sb="4" eb="5">
      <t>ハラ</t>
    </rPh>
    <rPh sb="6" eb="7">
      <t>ダ</t>
    </rPh>
    <rPh sb="20" eb="21">
      <t>バラ</t>
    </rPh>
    <rPh sb="22" eb="23">
      <t>ダ</t>
    </rPh>
    <phoneticPr fontId="9"/>
  </si>
  <si>
    <t xml:space="preserve">治験薬の保管場所は治験薬管理（担当）者のみが払出しできるよう、施錠管理が望ましい。
通常の処方箋で誤って治験薬を払い出す等の危険があるので、分別保管が望ましい。
</t>
    <phoneticPr fontId="9"/>
  </si>
  <si>
    <t>治験薬ごとの温湿度管理の条件を確認する手順がない。</t>
    <rPh sb="12" eb="14">
      <t>ジョウケン</t>
    </rPh>
    <rPh sb="15" eb="17">
      <t>カクニン</t>
    </rPh>
    <phoneticPr fontId="9"/>
  </si>
  <si>
    <t>特殊な保管温度条件の治験薬について、保管温度の逸脱に気付かず、治験薬を払い出した。</t>
    <rPh sb="31" eb="33">
      <t>チケン</t>
    </rPh>
    <rPh sb="33" eb="34">
      <t>ヤク</t>
    </rPh>
    <rPh sb="35" eb="36">
      <t>ハラ</t>
    </rPh>
    <rPh sb="37" eb="38">
      <t>ダ</t>
    </rPh>
    <phoneticPr fontId="9"/>
  </si>
  <si>
    <r>
      <t>治験薬ごとに保管条件（温湿度）、温湿度等測定方法、記録方法が異なるので、対応する担当者を規定することが望ましい。</t>
    </r>
    <r>
      <rPr>
        <strike/>
        <sz val="11"/>
        <rFont val="Arial Unicode MS"/>
        <family val="3"/>
        <charset val="128"/>
      </rPr>
      <t xml:space="preserve">
</t>
    </r>
    <r>
      <rPr>
        <sz val="11"/>
        <rFont val="Arial Unicode MS"/>
        <family val="3"/>
        <charset val="128"/>
      </rPr>
      <t xml:space="preserve">治験薬によって保存条件が異なる場合、担当者が条件を間違わないよう、注意する。
</t>
    </r>
    <phoneticPr fontId="9"/>
  </si>
  <si>
    <t>治験薬管理手順書を必要時に参照可能な場所に保管していない。</t>
    <rPh sb="18" eb="20">
      <t>バショ</t>
    </rPh>
    <rPh sb="21" eb="23">
      <t>ホカン</t>
    </rPh>
    <phoneticPr fontId="9"/>
  </si>
  <si>
    <t>契約未締結な状態で治験薬を受領、そのまま払い出した。</t>
    <rPh sb="20" eb="21">
      <t>ハラ</t>
    </rPh>
    <rPh sb="22" eb="23">
      <t>ダ</t>
    </rPh>
    <phoneticPr fontId="9"/>
  </si>
  <si>
    <t>治験薬管理者または治験薬管理補助者として指名された者以外のスタッフが治験薬の出納管理に関与している。</t>
    <rPh sb="26" eb="28">
      <t>イガイ</t>
    </rPh>
    <rPh sb="40" eb="42">
      <t>カンリ</t>
    </rPh>
    <rPh sb="43" eb="45">
      <t>カンヨ</t>
    </rPh>
    <phoneticPr fontId="9"/>
  </si>
  <si>
    <t xml:space="preserve">治験薬の払い出しに従じる人員が多数おり、払出手順の周知が十分にできておらず、記載不備等が生じた。
指名された者以外（権限のない者）が治験薬の出納を行っていた。（治験薬の出納を担当する者は、担当者としての指名記録、教育研修の受講が必要な規定の試験）
</t>
    <phoneticPr fontId="9"/>
  </si>
  <si>
    <t>治験薬を出納できるスタッフを明確にする必要がある。</t>
    <rPh sb="0" eb="2">
      <t>チケン</t>
    </rPh>
    <rPh sb="2" eb="3">
      <t>ヤク</t>
    </rPh>
    <rPh sb="4" eb="6">
      <t>スイトウ</t>
    </rPh>
    <phoneticPr fontId="9"/>
  </si>
  <si>
    <r>
      <t>治験薬管理者不在時の対応の</t>
    </r>
    <r>
      <rPr>
        <strike/>
        <sz val="11"/>
        <rFont val="Arial Unicode MS"/>
        <family val="3"/>
        <charset val="128"/>
      </rPr>
      <t>を</t>
    </r>
    <r>
      <rPr>
        <sz val="11"/>
        <rFont val="Arial Unicode MS"/>
        <family val="3"/>
        <charset val="128"/>
      </rPr>
      <t xml:space="preserve">規定がない。
</t>
    </r>
  </si>
  <si>
    <t xml:space="preserve">土日、祝日に急遽治験薬を払い出すことが必要になった場合、払い出し業務の指名を受けたスタッフがいない。
</t>
    <rPh sb="32" eb="34">
      <t>ギョウム</t>
    </rPh>
    <phoneticPr fontId="9"/>
  </si>
  <si>
    <r>
      <t>SOPに明記し、指名記録等の文書を作成する。
記録保存責任者の変更時に指名</t>
    </r>
    <r>
      <rPr>
        <strike/>
        <sz val="11"/>
        <rFont val="Arial Unicode MS"/>
        <family val="3"/>
        <charset val="128"/>
      </rPr>
      <t>書</t>
    </r>
    <r>
      <rPr>
        <sz val="11"/>
        <rFont val="Arial Unicode MS"/>
        <family val="3"/>
        <charset val="128"/>
      </rPr>
      <t>等の更新も必要。</t>
    </r>
  </si>
  <si>
    <t>被験者の安全確保に直結する業務については優先的に対応頂く。
可能な場合、一時に担当する治験数を院内規程で定めておくことも必要。</t>
    <rPh sb="30" eb="32">
      <t>カノウ</t>
    </rPh>
    <rPh sb="33" eb="35">
      <t>バアイ</t>
    </rPh>
    <rPh sb="36" eb="38">
      <t>イットキ</t>
    </rPh>
    <rPh sb="39" eb="41">
      <t>タントウ</t>
    </rPh>
    <rPh sb="43" eb="45">
      <t>チケン</t>
    </rPh>
    <rPh sb="45" eb="46">
      <t>スウ</t>
    </rPh>
    <rPh sb="47" eb="49">
      <t>インナイ</t>
    </rPh>
    <rPh sb="49" eb="51">
      <t>キテイ</t>
    </rPh>
    <rPh sb="52" eb="53">
      <t>サダ</t>
    </rPh>
    <rPh sb="60" eb="62">
      <t>ヒツヨウ</t>
    </rPh>
    <phoneticPr fontId="9"/>
  </si>
  <si>
    <r>
      <t>モニタリングや実地調査時に適格症例であること</t>
    </r>
    <r>
      <rPr>
        <strike/>
        <sz val="11"/>
        <rFont val="Arial Unicode MS"/>
        <family val="3"/>
        <charset val="128"/>
      </rPr>
      <t>事</t>
    </r>
    <r>
      <rPr>
        <sz val="11"/>
        <rFont val="Arial Unicode MS"/>
        <family val="3"/>
        <charset val="128"/>
      </rPr>
      <t xml:space="preserve">の説明が出来なかった。
</t>
    </r>
  </si>
  <si>
    <t>説明文書が理解できるものかどうかを検討するのはIRBの役割である。
IRB審議時のチェックポイントに加える。</t>
    <phoneticPr fontId="9"/>
  </si>
  <si>
    <t xml:space="preserve">治験責任医師が同意説明文書の改訂内容についてIRB承認前に口頭説明・口頭による継続意思確認をしたがカルテ等にその記録が残っていなかった。また、改訂後の同意説明文書を用いた再同意を取得していなかった。
</t>
    <rPh sb="39" eb="41">
      <t>ケイゾク</t>
    </rPh>
    <rPh sb="41" eb="43">
      <t>イシ</t>
    </rPh>
    <rPh sb="43" eb="45">
      <t>カクニン</t>
    </rPh>
    <phoneticPr fontId="9"/>
  </si>
  <si>
    <r>
      <t>獣医師は、</t>
    </r>
    <r>
      <rPr>
        <sz val="11"/>
        <color indexed="10"/>
        <rFont val="Arial Unicode MS"/>
        <family val="3"/>
        <charset val="128"/>
      </rPr>
      <t>「</t>
    </r>
    <r>
      <rPr>
        <sz val="11"/>
        <rFont val="Arial Unicode MS"/>
        <family val="3"/>
        <charset val="128"/>
      </rPr>
      <t>その他の医療に関する専門知識を有するもの</t>
    </r>
    <r>
      <rPr>
        <sz val="11"/>
        <color indexed="10"/>
        <rFont val="Arial Unicode MS"/>
        <family val="3"/>
        <charset val="128"/>
      </rPr>
      <t>」</t>
    </r>
    <r>
      <rPr>
        <sz val="11"/>
        <rFont val="Arial Unicode MS"/>
        <family val="3"/>
        <charset val="128"/>
      </rPr>
      <t>と考えられるため、非専門家委員としては妥当ではない。</t>
    </r>
    <phoneticPr fontId="9"/>
  </si>
  <si>
    <t xml:space="preserve">精度管理認証機関（例：医師会等）の参加証の存在確認のみで、評価結果（例：A-C)や認証の有無を求めないケースもあるが、本来の選定資料としては結果が重要である。
精度管理が必要な機器の特定、どのような精度管理記録が求められるか治験依頼者に根拠とともに事前確認することが必要。機器の特定要否についても確認すべきである。
</t>
    <phoneticPr fontId="9"/>
  </si>
  <si>
    <t xml:space="preserve">間違えて説明したことが判った時点で、速やかに正しい説明文書を用いて被験者に説明し、再同意を取得する。
場合によっては治験の中止も必要となる。
</t>
    <phoneticPr fontId="9"/>
  </si>
  <si>
    <t>risk score</t>
    <phoneticPr fontId="9"/>
  </si>
  <si>
    <t>評価結果</t>
    <phoneticPr fontId="9"/>
  </si>
  <si>
    <t>①Impact</t>
    <phoneticPr fontId="9"/>
  </si>
  <si>
    <t>②Probability</t>
    <phoneticPr fontId="9"/>
  </si>
  <si>
    <t>③Detectability</t>
    <phoneticPr fontId="9"/>
  </si>
  <si>
    <t>規定の保存期間内にも関わらず記録を保存していない。</t>
    <rPh sb="0" eb="2">
      <t>キテイ</t>
    </rPh>
    <phoneticPr fontId="9"/>
  </si>
  <si>
    <t xml:space="preserve">受け入れ要請があったにもかかわらず、当該実施医療機関の治験関係者へ連絡がなく、満床を理由に入院を断っていた。
情報入手の遅れによる、逸脱、中止基準に対する対応の遅れが発生した。
</t>
    <rPh sb="22" eb="24">
      <t>イリョウ</t>
    </rPh>
    <rPh sb="24" eb="26">
      <t>キカン</t>
    </rPh>
    <phoneticPr fontId="9"/>
  </si>
  <si>
    <r>
      <t>被験者本人ではなく、第三者が被験者署名欄に</t>
    </r>
    <r>
      <rPr>
        <sz val="11"/>
        <rFont val="Arial Unicode MS"/>
        <family val="3"/>
        <charset val="128"/>
      </rPr>
      <t>代筆する。</t>
    </r>
    <phoneticPr fontId="9"/>
  </si>
  <si>
    <t xml:space="preserve">社会的弱者（生活保護受給者、病院職員等、治験責任医師等との利害関係がある者等）から同意を取得する。
</t>
    <rPh sb="20" eb="22">
      <t>チケン</t>
    </rPh>
    <rPh sb="22" eb="24">
      <t>セキニン</t>
    </rPh>
    <rPh sb="24" eb="26">
      <t>イシ</t>
    </rPh>
    <rPh sb="36" eb="37">
      <t>モノ</t>
    </rPh>
    <phoneticPr fontId="9"/>
  </si>
  <si>
    <r>
      <t>説明文書を</t>
    </r>
    <r>
      <rPr>
        <sz val="11"/>
        <rFont val="Arial Unicode MS"/>
        <family val="3"/>
        <charset val="128"/>
      </rPr>
      <t xml:space="preserve">被験者に手交された記録がない場合には、重要度はＨighとなる。
同意文書中に「同意説明文書を手交した旨」を明記することも対策となる。
</t>
    </r>
    <phoneticPr fontId="9"/>
  </si>
  <si>
    <t xml:space="preserve">同意説明文書改訂後には、保管用を除き、旧版の説明文書を速やかに廃棄する。
不適切な説明文書を用いて説明したことが判った時点で、速やかに正しい説明文書を用いて被験者に説明し、再同意を取得する。
場合によっては治験の中止も必要となる。
</t>
    <rPh sb="37" eb="40">
      <t>フテキセツ</t>
    </rPh>
    <rPh sb="41" eb="43">
      <t>セツメイ</t>
    </rPh>
    <rPh sb="43" eb="45">
      <t>ブンショ</t>
    </rPh>
    <rPh sb="46" eb="47">
      <t>モチ</t>
    </rPh>
    <phoneticPr fontId="9"/>
  </si>
  <si>
    <t>実施医療機関としての被験者に対する対応の必要性（最低限、担当医、CRCへの連絡）の周知が必要と思われる。</t>
    <rPh sb="0" eb="2">
      <t>ジッシ</t>
    </rPh>
    <rPh sb="2" eb="4">
      <t>イリョウ</t>
    </rPh>
    <rPh sb="4" eb="6">
      <t>キカン</t>
    </rPh>
    <phoneticPr fontId="9"/>
  </si>
  <si>
    <t>緊急時にも対応できるようなDeligation Listにしておく。
Delegateすべき業務範囲を予め確認する（通常業務の範囲であればDelegateが不要な場合もある）。</t>
    <phoneticPr fontId="9"/>
  </si>
  <si>
    <t>治験責任医師が治験審査委員会で審議が必要な資料として認識していなかった。　　</t>
    <rPh sb="0" eb="2">
      <t>チケン</t>
    </rPh>
    <rPh sb="2" eb="4">
      <t>セキニン</t>
    </rPh>
    <rPh sb="4" eb="6">
      <t>イシ</t>
    </rPh>
    <rPh sb="7" eb="9">
      <t>チケン</t>
    </rPh>
    <rPh sb="9" eb="11">
      <t>シンサ</t>
    </rPh>
    <rPh sb="11" eb="14">
      <t>イインカイ</t>
    </rPh>
    <rPh sb="15" eb="17">
      <t>シンギ</t>
    </rPh>
    <rPh sb="18" eb="20">
      <t>ヒツヨウ</t>
    </rPh>
    <rPh sb="21" eb="23">
      <t>シリョウ</t>
    </rPh>
    <rPh sb="26" eb="28">
      <t>ニンシキ</t>
    </rPh>
    <phoneticPr fontId="9"/>
  </si>
  <si>
    <r>
      <t>診療録に記載の治験薬の交付・回収時の</t>
    </r>
    <r>
      <rPr>
        <sz val="11"/>
        <rFont val="Arial Unicode MS"/>
        <family val="3"/>
        <charset val="128"/>
      </rPr>
      <t xml:space="preserve">数量と治験薬管理表の記載に不整合があった。
</t>
    </r>
    <phoneticPr fontId="9"/>
  </si>
  <si>
    <t xml:space="preserve">SMOのリソース不足で治験期間中に支援不可となった際の手順が委受託契約書内に記載されていなかったため、治験実施に影響が生じた。
</t>
    <rPh sb="35" eb="36">
      <t>ショ</t>
    </rPh>
    <phoneticPr fontId="9"/>
  </si>
  <si>
    <t xml:space="preserve">電磁的に保存した場合に適切に読み取ることができなかった（CD-R等）。
誤って廃棄：医師異動時の破棄、医師法に定める保管期間と治験契約で定める期間の認識の相違、院外に提供したX線フィルム等の未返却、PDFとして電子カルテに取り込んだ原資料の原本の紛失。
保管対象として認識しておらず廃棄：治験実施診療科以外の原資料（心電図記録や検査科の資料、治験薬保管庫の温度管理記録、検査機器の精度管理記録、電子カルテのバリデーション記録など）、適格性を確認した資料（臨床検査値のFAX速報）。
</t>
    <phoneticPr fontId="9"/>
  </si>
  <si>
    <t xml:space="preserve">委員会参加者名簿（審議・採決参加者名簿）を作成し、審議前に審査の対象となる治験毎の成立要件を確認する。
</t>
    <rPh sb="25" eb="27">
      <t>シンギ</t>
    </rPh>
    <rPh sb="27" eb="28">
      <t>マエ</t>
    </rPh>
    <rPh sb="29" eb="31">
      <t>シンサ</t>
    </rPh>
    <rPh sb="32" eb="34">
      <t>タイショウ</t>
    </rPh>
    <phoneticPr fontId="9"/>
  </si>
  <si>
    <t xml:space="preserve">外部治験審査委員会の選定前に、外部治験審査委員会の業務手順書及び委員名簿を入手する。
「外部IRBの選定に係るSOP」や「外部IRBへの審議依頼に係るSOP」を作成し、審議依頼の手順を明確にしておく。
</t>
    <rPh sb="44" eb="46">
      <t>ガイブ</t>
    </rPh>
    <rPh sb="50" eb="52">
      <t>センテイ</t>
    </rPh>
    <rPh sb="53" eb="54">
      <t>カカ</t>
    </rPh>
    <phoneticPr fontId="9"/>
  </si>
  <si>
    <t xml:space="preserve">医療機関としての募集手順やテンプレートがあり、IRBで審議、承認を得ている手順・資料を用いる場合には、試験毎の個別審議は不要とできる場合がある。
</t>
    <rPh sb="0" eb="4">
      <t>イリョウキカン</t>
    </rPh>
    <phoneticPr fontId="9"/>
  </si>
  <si>
    <t>適切な設備であることが保証できない。
精度管理が必要な機器の特定、どのような精度管理記録が求められるか治験依頼者に根拠とともに事前確認することが必要。</t>
    <phoneticPr fontId="9"/>
  </si>
  <si>
    <t>治験薬の品質に影響を及ぼす可能性があり、適切な治験薬の管理がなされたとみなされない恐れがある。
自記温湿度計を備えるなどによって治験薬の管理に関する記録が作成できる体制にする。</t>
    <rPh sb="48" eb="50">
      <t>ジキ</t>
    </rPh>
    <rPh sb="50" eb="53">
      <t>オンシツド</t>
    </rPh>
    <rPh sb="53" eb="54">
      <t>ケイ</t>
    </rPh>
    <rPh sb="55" eb="56">
      <t>ソナ</t>
    </rPh>
    <rPh sb="64" eb="66">
      <t>チケン</t>
    </rPh>
    <rPh sb="66" eb="67">
      <t>ヤク</t>
    </rPh>
    <rPh sb="68" eb="70">
      <t>カンリ</t>
    </rPh>
    <rPh sb="71" eb="72">
      <t>カン</t>
    </rPh>
    <rPh sb="74" eb="76">
      <t>キロク</t>
    </rPh>
    <rPh sb="77" eb="79">
      <t>サクセイ</t>
    </rPh>
    <rPh sb="82" eb="84">
      <t>タイセイ</t>
    </rPh>
    <phoneticPr fontId="9"/>
  </si>
  <si>
    <t>特殊検査に限らず、臨床検査の遠心分離の時間や検体の集荷時間を考えていなかった等、検査の実施体制不備がリスクと考えられる。
院内の検査部などに対して予め緊急対応の際の協力依頼を行い理解を得ておく。</t>
    <rPh sb="61" eb="63">
      <t>インナイ</t>
    </rPh>
    <rPh sb="64" eb="66">
      <t>ケンサ</t>
    </rPh>
    <rPh sb="66" eb="67">
      <t>ブ</t>
    </rPh>
    <rPh sb="70" eb="71">
      <t>タイ</t>
    </rPh>
    <rPh sb="73" eb="74">
      <t>アラカジ</t>
    </rPh>
    <rPh sb="75" eb="77">
      <t>キンキュウ</t>
    </rPh>
    <rPh sb="77" eb="79">
      <t>タイオウ</t>
    </rPh>
    <rPh sb="80" eb="81">
      <t>サイ</t>
    </rPh>
    <rPh sb="82" eb="84">
      <t>キョウリョク</t>
    </rPh>
    <rPh sb="84" eb="86">
      <t>イライ</t>
    </rPh>
    <rPh sb="87" eb="88">
      <t>オコナ</t>
    </rPh>
    <rPh sb="89" eb="91">
      <t>リカイ</t>
    </rPh>
    <rPh sb="92" eb="93">
      <t>エ</t>
    </rPh>
    <phoneticPr fontId="9"/>
  </si>
  <si>
    <t xml:space="preserve">変更予定が分かった時点で治験依頼者への連絡を含めて対処する。
異動情報を速やかに入手出来る体制をとる。
</t>
    <rPh sb="12" eb="14">
      <t>チケン</t>
    </rPh>
    <rPh sb="14" eb="17">
      <t>イライシャ</t>
    </rPh>
    <rPh sb="19" eb="21">
      <t>レンラク</t>
    </rPh>
    <rPh sb="22" eb="23">
      <t>フク</t>
    </rPh>
    <rPh sb="25" eb="27">
      <t>タイショ</t>
    </rPh>
    <phoneticPr fontId="9"/>
  </si>
  <si>
    <t>薬剤師の増員を検討する。
医師がミキシング担当者になり得るのか否かについて治験依頼者に確認する。</t>
    <rPh sb="13" eb="15">
      <t>イシ</t>
    </rPh>
    <rPh sb="21" eb="24">
      <t>タントウシャ</t>
    </rPh>
    <rPh sb="27" eb="28">
      <t>エ</t>
    </rPh>
    <rPh sb="31" eb="32">
      <t>イナ</t>
    </rPh>
    <rPh sb="37" eb="39">
      <t>チケン</t>
    </rPh>
    <rPh sb="39" eb="42">
      <t>イライシャ</t>
    </rPh>
    <rPh sb="43" eb="45">
      <t>カクニン</t>
    </rPh>
    <phoneticPr fontId="9"/>
  </si>
  <si>
    <t>CRCによる入力対応時間が不十分な場合は、データマネージャーを置く。
LDM（Local Data Manager）がいる方がRBMを治験依頼者の信頼性が高まる可能性がある。</t>
    <rPh sb="67" eb="69">
      <t>チケン</t>
    </rPh>
    <rPh sb="69" eb="72">
      <t>イライシャ</t>
    </rPh>
    <rPh sb="73" eb="76">
      <t>シンライセイ</t>
    </rPh>
    <rPh sb="77" eb="78">
      <t>タカ</t>
    </rPh>
    <phoneticPr fontId="9"/>
  </si>
  <si>
    <t xml:space="preserve">・eCRFの英語入力が求められるケースも増えており、英語が堪能な治験スタッフがいれば、治験依頼者（モニター）からの信頼度が高まる。
・英語での報告が必要な治験でSAE発生時には英語ができるスタッフがいると対応が早くなる
</t>
    <rPh sb="57" eb="60">
      <t>シンライド</t>
    </rPh>
    <rPh sb="61" eb="62">
      <t>タカ</t>
    </rPh>
    <phoneticPr fontId="9"/>
  </si>
  <si>
    <t>試験開始までに必要な情報を治験依頼者に要求する必要がある。</t>
    <rPh sb="13" eb="15">
      <t>チケン</t>
    </rPh>
    <phoneticPr fontId="9"/>
  </si>
  <si>
    <t>審査結果の通知内容に伴いその後に実施すべき治験責任医師の責務が全うできない。
IRBの審査結果の内容がが確実に治験責任医師に伝わるようにする。</t>
    <rPh sb="21" eb="23">
      <t>チケン</t>
    </rPh>
    <rPh sb="48" eb="50">
      <t>ナイヨウ</t>
    </rPh>
    <phoneticPr fontId="9"/>
  </si>
  <si>
    <t>SMOのCRC等が知り得た情報を漏洩しないよう契約書等の合意文書に明記する必要がある。
医療機関とSMOが締結する契約書の内容をチェックする体制を構築する。</t>
    <rPh sb="44" eb="46">
      <t>イリョウ</t>
    </rPh>
    <rPh sb="46" eb="48">
      <t>キカン</t>
    </rPh>
    <rPh sb="53" eb="55">
      <t>テイケツ</t>
    </rPh>
    <rPh sb="57" eb="60">
      <t>ケイヤクショ</t>
    </rPh>
    <rPh sb="61" eb="63">
      <t>ナイヨウ</t>
    </rPh>
    <rPh sb="70" eb="72">
      <t>タイセイ</t>
    </rPh>
    <rPh sb="73" eb="75">
      <t>コウチク</t>
    </rPh>
    <phoneticPr fontId="9"/>
  </si>
  <si>
    <t>治験手続きの実施・管理に問題が生じる可能性がある。病院長からの役職指名の場合、他の担当（例：治験薬管理責任者）でも同様の事態が生じる。
代理者指名の手順を定めておく必要がある。</t>
    <rPh sb="68" eb="70">
      <t>ダイリ</t>
    </rPh>
    <rPh sb="70" eb="71">
      <t>シャ</t>
    </rPh>
    <rPh sb="71" eb="73">
      <t>シメイ</t>
    </rPh>
    <rPh sb="74" eb="76">
      <t>テジュン</t>
    </rPh>
    <rPh sb="77" eb="78">
      <t>サダ</t>
    </rPh>
    <rPh sb="82" eb="84">
      <t>ヒツヨウ</t>
    </rPh>
    <phoneticPr fontId="9"/>
  </si>
  <si>
    <t>書式4の発行は速やか（1か月以内を目途）に行うことが推奨される。</t>
    <rPh sb="0" eb="2">
      <t>ショシキ</t>
    </rPh>
    <rPh sb="7" eb="8">
      <t>スミ</t>
    </rPh>
    <rPh sb="13" eb="14">
      <t>ゲツ</t>
    </rPh>
    <rPh sb="14" eb="16">
      <t>イナイ</t>
    </rPh>
    <rPh sb="17" eb="19">
      <t>メド</t>
    </rPh>
    <phoneticPr fontId="9"/>
  </si>
  <si>
    <t>実施している試験数を把握し、取り違えに注意する。
同日の実施を避けるようにする、または複数のCRCで情報共有と役割分担を行い、リスク軽減を行うことも重要。
治験薬保管棚にプロトコール番号などを表示するようにして、どの試験の治験薬であるかが区別できるようにしておくことも必要。</t>
    <rPh sb="0" eb="2">
      <t>ジッシ</t>
    </rPh>
    <rPh sb="6" eb="8">
      <t>シケン</t>
    </rPh>
    <rPh sb="8" eb="9">
      <t>スウ</t>
    </rPh>
    <rPh sb="10" eb="12">
      <t>ハアク</t>
    </rPh>
    <rPh sb="14" eb="15">
      <t>ト</t>
    </rPh>
    <rPh sb="16" eb="17">
      <t>チガ</t>
    </rPh>
    <rPh sb="19" eb="21">
      <t>チュウイ</t>
    </rPh>
    <rPh sb="25" eb="27">
      <t>ドウジツ</t>
    </rPh>
    <rPh sb="28" eb="30">
      <t>ジッシ</t>
    </rPh>
    <rPh sb="31" eb="32">
      <t>サ</t>
    </rPh>
    <rPh sb="43" eb="45">
      <t>フクスウ</t>
    </rPh>
    <rPh sb="50" eb="52">
      <t>ジョウホウ</t>
    </rPh>
    <rPh sb="52" eb="54">
      <t>キョウユウ</t>
    </rPh>
    <rPh sb="55" eb="57">
      <t>ヤクワリ</t>
    </rPh>
    <rPh sb="57" eb="59">
      <t>ブンタン</t>
    </rPh>
    <rPh sb="60" eb="61">
      <t>オコナ</t>
    </rPh>
    <rPh sb="66" eb="68">
      <t>ケイゲン</t>
    </rPh>
    <rPh sb="69" eb="70">
      <t>オコナ</t>
    </rPh>
    <rPh sb="74" eb="76">
      <t>ジュウヨウ</t>
    </rPh>
    <rPh sb="78" eb="80">
      <t>チケン</t>
    </rPh>
    <rPh sb="80" eb="81">
      <t>ヤク</t>
    </rPh>
    <rPh sb="81" eb="83">
      <t>ホカン</t>
    </rPh>
    <rPh sb="83" eb="84">
      <t>タナ</t>
    </rPh>
    <rPh sb="91" eb="93">
      <t>バンゴウ</t>
    </rPh>
    <rPh sb="96" eb="98">
      <t>ヒョウジ</t>
    </rPh>
    <rPh sb="108" eb="110">
      <t>シケン</t>
    </rPh>
    <rPh sb="111" eb="113">
      <t>チケン</t>
    </rPh>
    <rPh sb="113" eb="114">
      <t>ヤク</t>
    </rPh>
    <rPh sb="119" eb="121">
      <t>クベツ</t>
    </rPh>
    <rPh sb="134" eb="136">
      <t>ヒツヨウ</t>
    </rPh>
    <phoneticPr fontId="9"/>
  </si>
  <si>
    <r>
      <t>一旦病棟／外来に払いだされた薬剤でも未使用の場合再使用する院内手順があっても、治験薬管理手順書等に再使用不可と規定されている場合</t>
    </r>
    <r>
      <rPr>
        <sz val="11"/>
        <rFont val="Arial Unicode MS"/>
        <family val="3"/>
        <charset val="128"/>
      </rPr>
      <t xml:space="preserve">がある。
</t>
    </r>
    <rPh sb="2" eb="4">
      <t>ビョウトウ</t>
    </rPh>
    <rPh sb="5" eb="7">
      <t>ガイライ</t>
    </rPh>
    <phoneticPr fontId="9"/>
  </si>
  <si>
    <t xml:space="preserve">期限切れの治験薬は認識できるように別保管し、払い出しできないように管理するのが望ましい。また、治験依頼者に対して速やかな回収を依頼する。
治験開始時から治験中に有効期限が切れることが分かっている場合、有効期限が切れる前に治験薬の入れ替えを依頼する。
治験薬の有効期限が短く、頻回に治験薬の入れ替えを行っている場合は、特に注意する。
治験期間を延長した場合、治験薬の有効期限にも注意する。
</t>
    <rPh sb="47" eb="49">
      <t>チケン</t>
    </rPh>
    <rPh sb="49" eb="52">
      <t>イライシャ</t>
    </rPh>
    <rPh sb="53" eb="54">
      <t>タイ</t>
    </rPh>
    <rPh sb="56" eb="57">
      <t>スミ</t>
    </rPh>
    <rPh sb="60" eb="62">
      <t>カイシュウ</t>
    </rPh>
    <rPh sb="63" eb="65">
      <t>イライ</t>
    </rPh>
    <phoneticPr fontId="9"/>
  </si>
  <si>
    <t xml:space="preserve">温度逸脱があっても、その程度（温度、時間）によっては、そのまま使用可の場合もあるので、治験依頼者に確認する。
後日、治験依頼者より温度逸脱による回収連絡が発生することがある。
</t>
    <rPh sb="43" eb="45">
      <t>チケン</t>
    </rPh>
    <rPh sb="58" eb="60">
      <t>チケン</t>
    </rPh>
    <phoneticPr fontId="9"/>
  </si>
  <si>
    <t xml:space="preserve">治験薬保管庫の温度測定用の温度計についても精度管理記録が必要であることを治験薬管理者等に周知徹底する。
</t>
    <rPh sb="36" eb="38">
      <t>チケン</t>
    </rPh>
    <rPh sb="38" eb="39">
      <t>ヤク</t>
    </rPh>
    <rPh sb="39" eb="42">
      <t>カンリシャ</t>
    </rPh>
    <rPh sb="42" eb="43">
      <t>トウ</t>
    </rPh>
    <rPh sb="44" eb="46">
      <t>シュウチ</t>
    </rPh>
    <rPh sb="46" eb="48">
      <t>テッテイ</t>
    </rPh>
    <phoneticPr fontId="9"/>
  </si>
  <si>
    <r>
      <t>物理的な方策（回収治験薬と未使用治験薬の分別保管）を講じる。
被験者から回収した治験薬を</t>
    </r>
    <r>
      <rPr>
        <sz val="11"/>
        <rFont val="Arial Unicode MS"/>
        <family val="3"/>
        <charset val="128"/>
      </rPr>
      <t xml:space="preserve">再投与しないよう、分別保管する。
</t>
    </r>
    <phoneticPr fontId="9"/>
  </si>
  <si>
    <t xml:space="preserve">治験薬管理手順書は必要時に速やかに参照できるよう、適切な場所に保存する。
</t>
    <rPh sb="25" eb="27">
      <t>テキセツ</t>
    </rPh>
    <rPh sb="28" eb="30">
      <t>バショ</t>
    </rPh>
    <phoneticPr fontId="9"/>
  </si>
  <si>
    <r>
      <t>治験依頼者においては、契約が締結されていることを確認してから治験薬を交付する手順になっていることがほとんどであるが、医療機関においても受領時に治験契約が締結されていることを確認するための</t>
    </r>
    <r>
      <rPr>
        <sz val="11"/>
        <rFont val="Arial Unicode MS"/>
        <family val="3"/>
        <charset val="128"/>
      </rPr>
      <t xml:space="preserve">院内手順を確立することが望ましい。
</t>
    </r>
    <rPh sb="95" eb="97">
      <t>テジュン</t>
    </rPh>
    <rPh sb="98" eb="100">
      <t>カクリツ</t>
    </rPh>
    <phoneticPr fontId="9"/>
  </si>
  <si>
    <t xml:space="preserve">治験薬管理補助者に対する治験内容の説明は、理解不足による治験実施計画書等からの逸脱の予防につながる。
治験薬管理補助者の業務範囲を明確化し、その業務に応じた治験実施計画書等の理解が必要。
</t>
    <rPh sb="0" eb="2">
      <t>チケン</t>
    </rPh>
    <rPh sb="2" eb="3">
      <t>ヤク</t>
    </rPh>
    <rPh sb="3" eb="5">
      <t>カンリ</t>
    </rPh>
    <rPh sb="5" eb="8">
      <t>ホジョシャ</t>
    </rPh>
    <rPh sb="9" eb="10">
      <t>タイ</t>
    </rPh>
    <rPh sb="12" eb="14">
      <t>チケン</t>
    </rPh>
    <rPh sb="14" eb="16">
      <t>ナイヨウ</t>
    </rPh>
    <rPh sb="17" eb="19">
      <t>セツメイ</t>
    </rPh>
    <rPh sb="21" eb="23">
      <t>リカイ</t>
    </rPh>
    <rPh sb="23" eb="25">
      <t>ブソク</t>
    </rPh>
    <rPh sb="28" eb="30">
      <t>チケン</t>
    </rPh>
    <rPh sb="30" eb="32">
      <t>ジッシ</t>
    </rPh>
    <rPh sb="32" eb="36">
      <t>ケイカクショトウ</t>
    </rPh>
    <phoneticPr fontId="9"/>
  </si>
  <si>
    <t>記録等の保存を外部受託機関に委託するための業務手順書を作成する。</t>
    <rPh sb="9" eb="11">
      <t>ジュタク</t>
    </rPh>
    <rPh sb="11" eb="13">
      <t>キカン</t>
    </rPh>
    <phoneticPr fontId="9"/>
  </si>
  <si>
    <t>「治験の実施に関する重要な事項」の定義を治験開始前に治験依頼者と協議・確認しておく。
治験依頼者との協議・確認の結果を治験責任医師等に周知徹底しておく。</t>
    <rPh sb="1" eb="3">
      <t>チケン</t>
    </rPh>
    <rPh sb="4" eb="6">
      <t>ジッシ</t>
    </rPh>
    <rPh sb="7" eb="8">
      <t>カン</t>
    </rPh>
    <rPh sb="10" eb="12">
      <t>ジュウヨウ</t>
    </rPh>
    <rPh sb="13" eb="15">
      <t>ジコウ</t>
    </rPh>
    <rPh sb="20" eb="22">
      <t>チケン</t>
    </rPh>
    <rPh sb="22" eb="25">
      <t>カイシマエ</t>
    </rPh>
    <rPh sb="26" eb="28">
      <t>チケン</t>
    </rPh>
    <rPh sb="28" eb="31">
      <t>イライシャ</t>
    </rPh>
    <rPh sb="32" eb="34">
      <t>キョウギ</t>
    </rPh>
    <rPh sb="43" eb="45">
      <t>チケン</t>
    </rPh>
    <rPh sb="45" eb="48">
      <t>イライシャ</t>
    </rPh>
    <rPh sb="50" eb="52">
      <t>キョウギ</t>
    </rPh>
    <rPh sb="53" eb="55">
      <t>カクニン</t>
    </rPh>
    <rPh sb="56" eb="58">
      <t>ケッカ</t>
    </rPh>
    <rPh sb="59" eb="61">
      <t>チケン</t>
    </rPh>
    <rPh sb="61" eb="63">
      <t>セキニン</t>
    </rPh>
    <rPh sb="63" eb="65">
      <t>イシ</t>
    </rPh>
    <rPh sb="65" eb="66">
      <t>トウ</t>
    </rPh>
    <rPh sb="67" eb="69">
      <t>シュウチ</t>
    </rPh>
    <rPh sb="69" eb="71">
      <t>テッテイ</t>
    </rPh>
    <phoneticPr fontId="9"/>
  </si>
  <si>
    <t>治験依頼者からの十分な情報提供が必要。（選択基準・除外基準を明記したディシジョン トゥリー調査用紙のようなものの提供を受ける）
治験責任医師候補者が院内CRCと共に事前にカルテスクリーニングを行う手順を定めておく。</t>
    <rPh sb="20" eb="22">
      <t>センタク</t>
    </rPh>
    <rPh sb="22" eb="24">
      <t>キジュン</t>
    </rPh>
    <rPh sb="25" eb="27">
      <t>ジョガイ</t>
    </rPh>
    <rPh sb="27" eb="29">
      <t>キジュン</t>
    </rPh>
    <rPh sb="30" eb="32">
      <t>メイキ</t>
    </rPh>
    <rPh sb="45" eb="47">
      <t>チョウサ</t>
    </rPh>
    <rPh sb="47" eb="49">
      <t>ヨウシ</t>
    </rPh>
    <rPh sb="56" eb="58">
      <t>テイキョウ</t>
    </rPh>
    <rPh sb="59" eb="60">
      <t>ウ</t>
    </rPh>
    <rPh sb="64" eb="66">
      <t>チケン</t>
    </rPh>
    <rPh sb="66" eb="68">
      <t>セキニン</t>
    </rPh>
    <rPh sb="68" eb="70">
      <t>イシ</t>
    </rPh>
    <rPh sb="70" eb="73">
      <t>コウホシャ</t>
    </rPh>
    <rPh sb="74" eb="76">
      <t>インナイ</t>
    </rPh>
    <rPh sb="80" eb="81">
      <t>トモ</t>
    </rPh>
    <rPh sb="82" eb="84">
      <t>ジゼン</t>
    </rPh>
    <rPh sb="96" eb="97">
      <t>オコナ</t>
    </rPh>
    <rPh sb="98" eb="100">
      <t>テジュン</t>
    </rPh>
    <rPh sb="101" eb="102">
      <t>サダ</t>
    </rPh>
    <phoneticPr fontId="9"/>
  </si>
  <si>
    <t>改訂内容が「被験者の意思に影響を与える情報」である場合には、GCP第54条の遵守が必要である。
同意説明文書改訂に関する手順を定めることも必要である。</t>
    <rPh sb="48" eb="50">
      <t>ドウイ</t>
    </rPh>
    <rPh sb="50" eb="52">
      <t>セツメイ</t>
    </rPh>
    <rPh sb="52" eb="54">
      <t>ブンショ</t>
    </rPh>
    <rPh sb="54" eb="56">
      <t>カイテイ</t>
    </rPh>
    <rPh sb="57" eb="58">
      <t>カン</t>
    </rPh>
    <rPh sb="60" eb="62">
      <t>テジュン</t>
    </rPh>
    <rPh sb="63" eb="64">
      <t>サダ</t>
    </rPh>
    <rPh sb="69" eb="71">
      <t>ヒツヨウ</t>
    </rPh>
    <phoneticPr fontId="9"/>
  </si>
  <si>
    <r>
      <t>SAEにより入院が必要となったが病床がない場合に必要となる。また、複数確保しておくと良い。
緊急時対応を行う医療機関と事前に契約や提携等を行い、合意記録を残しておく。（契約や記録がないと</t>
    </r>
    <r>
      <rPr>
        <sz val="11"/>
        <rFont val="Arial Unicode MS"/>
        <family val="3"/>
        <charset val="128"/>
      </rPr>
      <t xml:space="preserve">被験者に対する治療が適切に行える体制が構築されていることが保証できない）
</t>
    </r>
    <phoneticPr fontId="9"/>
  </si>
  <si>
    <t xml:space="preserve">　1．直ちに対応すべき
　2．今後対応を検討する
　3．対応不要
　メモ：
</t>
    <phoneticPr fontId="9"/>
  </si>
  <si>
    <r>
      <t>2</t>
    </r>
    <r>
      <rPr>
        <sz val="11"/>
        <rFont val="ＭＳ Ｐゴシック"/>
        <family val="3"/>
        <charset val="128"/>
      </rPr>
      <t>治験審査委員会</t>
    </r>
    <phoneticPr fontId="9"/>
  </si>
  <si>
    <t>2治験審査委員会</t>
    <phoneticPr fontId="9"/>
  </si>
  <si>
    <t>H</t>
    <phoneticPr fontId="9"/>
  </si>
  <si>
    <t>1.体制
（実施体制）
2.教育</t>
    <rPh sb="2" eb="4">
      <t>タイセイ</t>
    </rPh>
    <rPh sb="6" eb="8">
      <t>ジッシ</t>
    </rPh>
    <rPh sb="8" eb="10">
      <t>タイセイ</t>
    </rPh>
    <phoneticPr fontId="9"/>
  </si>
  <si>
    <t>大規模災害対応マニュアルの作成等、BCP体制が構築されていない。</t>
    <rPh sb="0" eb="3">
      <t>ダイキボ</t>
    </rPh>
    <rPh sb="3" eb="5">
      <t>サイガイ</t>
    </rPh>
    <rPh sb="5" eb="7">
      <t>タイオウ</t>
    </rPh>
    <rPh sb="13" eb="16">
      <t>サクセイトウ</t>
    </rPh>
    <rPh sb="20" eb="22">
      <t>タイセイ</t>
    </rPh>
    <rPh sb="23" eb="25">
      <t>コウチク</t>
    </rPh>
    <phoneticPr fontId="9"/>
  </si>
  <si>
    <t>①重要度
Impact</t>
    <phoneticPr fontId="9"/>
  </si>
  <si>
    <t>③検出可能性
Detectability</t>
    <phoneticPr fontId="9"/>
  </si>
  <si>
    <r>
      <t>D：</t>
    </r>
    <r>
      <rPr>
        <sz val="11"/>
        <color indexed="8"/>
        <rFont val="Arial Unicode MS"/>
        <family val="3"/>
        <charset val="128"/>
      </rPr>
      <t>検出不可能
M：チェック体制を改善することで検出可能。
E：現状のチェック体制で検出できる。</t>
    </r>
    <rPh sb="2" eb="4">
      <t>ケンシュツ</t>
    </rPh>
    <rPh sb="4" eb="7">
      <t>フカノウ</t>
    </rPh>
    <rPh sb="14" eb="16">
      <t>タイセイ</t>
    </rPh>
    <rPh sb="17" eb="19">
      <t>カイゼン</t>
    </rPh>
    <rPh sb="24" eb="26">
      <t>ケンシュツ</t>
    </rPh>
    <rPh sb="26" eb="28">
      <t>カノウ</t>
    </rPh>
    <rPh sb="32" eb="34">
      <t>ゲンジョウ</t>
    </rPh>
    <rPh sb="39" eb="41">
      <t>タイセイ</t>
    </rPh>
    <rPh sb="42" eb="44">
      <t>ケンシュツ</t>
    </rPh>
    <phoneticPr fontId="9"/>
  </si>
  <si>
    <t>実施医療機関の要件</t>
    <rPh sb="0" eb="2">
      <t>ジッシ</t>
    </rPh>
    <rPh sb="2" eb="4">
      <t>イリョウ</t>
    </rPh>
    <rPh sb="4" eb="6">
      <t>キカン</t>
    </rPh>
    <phoneticPr fontId="9"/>
  </si>
  <si>
    <t>BCP体制</t>
    <rPh sb="3" eb="5">
      <t>タイセイ</t>
    </rPh>
    <phoneticPr fontId="9"/>
  </si>
  <si>
    <t>GCP第35条に関連する内容と考えられる。</t>
    <rPh sb="3" eb="4">
      <t>ダイ</t>
    </rPh>
    <rPh sb="6" eb="7">
      <t>ジョウ</t>
    </rPh>
    <rPh sb="8" eb="10">
      <t>カンレン</t>
    </rPh>
    <rPh sb="12" eb="14">
      <t>ナイヨウ</t>
    </rPh>
    <rPh sb="15" eb="16">
      <t>カンガ</t>
    </rPh>
    <phoneticPr fontId="9"/>
  </si>
  <si>
    <t>実施医療機関内の災害対策に関して治験に関わる体制がない。</t>
    <rPh sb="6" eb="7">
      <t>ナイ</t>
    </rPh>
    <rPh sb="8" eb="10">
      <t>サイガイ</t>
    </rPh>
    <rPh sb="10" eb="12">
      <t>タイサク</t>
    </rPh>
    <rPh sb="13" eb="14">
      <t>カン</t>
    </rPh>
    <rPh sb="16" eb="18">
      <t>チケン</t>
    </rPh>
    <rPh sb="19" eb="20">
      <t>カカ</t>
    </rPh>
    <rPh sb="22" eb="24">
      <t>タイセイ</t>
    </rPh>
    <phoneticPr fontId="9"/>
  </si>
  <si>
    <t>医療機関のBCPの有無を確認し、なければ策定を提案する。
その医療機関のBCPに治験に関する内容を盛り込んでもらう。治験業務に特化したBCPを策定し、日頃から防災に関する委員会等にアピールすることで治験に関わる対応には人員が必要なことを認識してもらう。</t>
    <rPh sb="0" eb="2">
      <t>イリョウ</t>
    </rPh>
    <rPh sb="2" eb="4">
      <t>キカン</t>
    </rPh>
    <rPh sb="9" eb="11">
      <t>ウム</t>
    </rPh>
    <rPh sb="12" eb="14">
      <t>カクニン</t>
    </rPh>
    <rPh sb="20" eb="22">
      <t>サクテイ</t>
    </rPh>
    <rPh sb="23" eb="25">
      <t>テイアン</t>
    </rPh>
    <rPh sb="31" eb="33">
      <t>イリョウ</t>
    </rPh>
    <rPh sb="33" eb="35">
      <t>キカン</t>
    </rPh>
    <rPh sb="40" eb="42">
      <t>チケン</t>
    </rPh>
    <rPh sb="43" eb="44">
      <t>カン</t>
    </rPh>
    <rPh sb="46" eb="48">
      <t>ナイヨウ</t>
    </rPh>
    <rPh sb="49" eb="50">
      <t>モ</t>
    </rPh>
    <rPh sb="51" eb="52">
      <t>コ</t>
    </rPh>
    <rPh sb="58" eb="60">
      <t>チケン</t>
    </rPh>
    <rPh sb="60" eb="62">
      <t>ギョウム</t>
    </rPh>
    <rPh sb="63" eb="65">
      <t>トッカ</t>
    </rPh>
    <rPh sb="71" eb="73">
      <t>サクテイ</t>
    </rPh>
    <rPh sb="75" eb="77">
      <t>ヒゴロ</t>
    </rPh>
    <rPh sb="79" eb="81">
      <t>ボウサイ</t>
    </rPh>
    <rPh sb="82" eb="83">
      <t>カン</t>
    </rPh>
    <rPh sb="85" eb="88">
      <t>イインカイ</t>
    </rPh>
    <rPh sb="88" eb="89">
      <t>トウ</t>
    </rPh>
    <rPh sb="99" eb="101">
      <t>チケン</t>
    </rPh>
    <rPh sb="102" eb="103">
      <t>カカ</t>
    </rPh>
    <rPh sb="105" eb="107">
      <t>タイオウ</t>
    </rPh>
    <rPh sb="109" eb="111">
      <t>ジンイン</t>
    </rPh>
    <rPh sb="112" eb="114">
      <t>ヒツヨウ</t>
    </rPh>
    <rPh sb="118" eb="120">
      <t>ニンシキ</t>
    </rPh>
    <phoneticPr fontId="9"/>
  </si>
  <si>
    <r>
      <rPr>
        <sz val="10"/>
        <rFont val="ＭＳ Ｐゴシック"/>
        <family val="3"/>
        <charset val="128"/>
      </rPr>
      <t>□</t>
    </r>
    <r>
      <rPr>
        <sz val="10"/>
        <rFont val="Arial Unicode MS"/>
        <family val="3"/>
        <charset val="128"/>
      </rPr>
      <t xml:space="preserve">Yes
</t>
    </r>
    <r>
      <rPr>
        <sz val="10"/>
        <rFont val="ＭＳ Ｐゴシック"/>
        <family val="3"/>
        <charset val="128"/>
      </rPr>
      <t>□</t>
    </r>
    <r>
      <rPr>
        <sz val="10"/>
        <rFont val="Arial Unicode MS"/>
        <family val="3"/>
        <charset val="128"/>
      </rPr>
      <t xml:space="preserve">No
</t>
    </r>
    <r>
      <rPr>
        <sz val="10"/>
        <rFont val="ＭＳ Ｐゴシック"/>
        <family val="3"/>
        <charset val="128"/>
      </rPr>
      <t>□</t>
    </r>
    <r>
      <rPr>
        <sz val="10"/>
        <rFont val="Arial Unicode MS"/>
        <family val="3"/>
        <charset val="128"/>
      </rPr>
      <t>NA</t>
    </r>
  </si>
  <si>
    <t>impact
score</t>
    <phoneticPr fontId="9"/>
  </si>
  <si>
    <t>Probability
score</t>
    <phoneticPr fontId="9"/>
  </si>
  <si>
    <t>Detectability
score</t>
    <phoneticPr fontId="9"/>
  </si>
  <si>
    <t>②発現確率
（因子）
Probability</t>
    <rPh sb="1" eb="3">
      <t>ハツゲン</t>
    </rPh>
    <rPh sb="3" eb="5">
      <t>カクリツ</t>
    </rPh>
    <rPh sb="7" eb="9">
      <t>インシ</t>
    </rPh>
    <phoneticPr fontId="9"/>
  </si>
  <si>
    <r>
      <rPr>
        <sz val="10"/>
        <rFont val="ＭＳ Ｐゴシック"/>
        <family val="3"/>
        <charset val="128"/>
      </rPr>
      <t>□</t>
    </r>
    <r>
      <rPr>
        <sz val="10"/>
        <rFont val="Arial Unicode MS"/>
        <family val="3"/>
        <charset val="128"/>
      </rPr>
      <t xml:space="preserve">Yes
</t>
    </r>
    <r>
      <rPr>
        <sz val="10"/>
        <rFont val="ＭＳ Ｐゴシック"/>
        <family val="3"/>
        <charset val="128"/>
      </rPr>
      <t>□</t>
    </r>
    <r>
      <rPr>
        <sz val="10"/>
        <rFont val="Arial Unicode MS"/>
        <family val="3"/>
        <charset val="128"/>
      </rPr>
      <t xml:space="preserve">No
</t>
    </r>
    <r>
      <rPr>
        <sz val="10"/>
        <rFont val="ＭＳ Ｐゴシック"/>
        <family val="3"/>
        <charset val="128"/>
      </rPr>
      <t>□</t>
    </r>
    <r>
      <rPr>
        <sz val="10"/>
        <rFont val="Arial Unicode MS"/>
        <family val="3"/>
        <charset val="128"/>
      </rPr>
      <t>NA</t>
    </r>
    <phoneticPr fontId="9"/>
  </si>
  <si>
    <t xml:space="preserve">各施設において、土日、休日に被験者が来院した際のフローを取り決めておく必要がある。
施設として、緊急時対応のフロー（救急外来に連絡先設置・カルテのポップアップ）を実施すべきであった。
「夜間休日に何か発生した際には病院として対応が可能」ということを下記等で示す。
　・SMO_CRC：契約や連絡フロー　等
　・院内CRC：緊急対応時のフロー（救急外来に連絡先
       設置・カルテのポップアップ）　等
</t>
    <phoneticPr fontId="9"/>
  </si>
  <si>
    <t>ER/ES指針等に従った対応可否（調査票）を選定時に提示できることが必要。</t>
    <phoneticPr fontId="9"/>
  </si>
  <si>
    <t>治験実施計画書から逸脱した行為は理由のいかんによらず、
すべて記録し、医師のコメントも記載することが必要である。</t>
    <phoneticPr fontId="9"/>
  </si>
  <si>
    <t>リスクアセスメントシート収録一覧</t>
    <rPh sb="12" eb="14">
      <t>シュウロク</t>
    </rPh>
    <rPh sb="14" eb="16">
      <t>イチラン</t>
    </rPh>
    <phoneticPr fontId="24"/>
  </si>
  <si>
    <t>No.</t>
    <phoneticPr fontId="24"/>
  </si>
  <si>
    <t>実施医療機関におけるリスクアセスメントシート 
(GCP第四章　治験を行う基準)</t>
    <phoneticPr fontId="24"/>
  </si>
  <si>
    <t>1-3</t>
    <phoneticPr fontId="24"/>
  </si>
  <si>
    <t>第一節　
治験審査委員会</t>
    <phoneticPr fontId="24"/>
  </si>
  <si>
    <t>第27条　 治験審査委員会の設置</t>
    <phoneticPr fontId="24"/>
  </si>
  <si>
    <t>4-20</t>
    <phoneticPr fontId="24"/>
  </si>
  <si>
    <t>第28条  治験審査委員会の構成等</t>
    <phoneticPr fontId="24"/>
  </si>
  <si>
    <t>21,22</t>
    <phoneticPr fontId="24"/>
  </si>
  <si>
    <t>第29条  治験審査委員会の会議</t>
    <phoneticPr fontId="24"/>
  </si>
  <si>
    <t>23－25</t>
    <phoneticPr fontId="24"/>
  </si>
  <si>
    <t>第30条　 治験審査委員会の審査</t>
    <phoneticPr fontId="24"/>
  </si>
  <si>
    <t>26,27</t>
    <phoneticPr fontId="24"/>
  </si>
  <si>
    <t>第31条　継続審査等</t>
    <phoneticPr fontId="24"/>
  </si>
  <si>
    <t>28,29</t>
    <phoneticPr fontId="24"/>
  </si>
  <si>
    <t>第32条　治験審査委員会の責務</t>
    <phoneticPr fontId="24"/>
  </si>
  <si>
    <t>30,31</t>
    <phoneticPr fontId="24"/>
  </si>
  <si>
    <t>第34条  記録の保存(治験審査委員会)</t>
    <phoneticPr fontId="24"/>
  </si>
  <si>
    <t>32-49
155</t>
    <phoneticPr fontId="24"/>
  </si>
  <si>
    <t>第二節
実施医療機関</t>
    <phoneticPr fontId="24"/>
  </si>
  <si>
    <t>第35条　 実施医療機関の要件</t>
    <phoneticPr fontId="24"/>
  </si>
  <si>
    <t>50-59</t>
    <phoneticPr fontId="24"/>
  </si>
  <si>
    <t>第36条　実施医療機関の長</t>
    <phoneticPr fontId="24"/>
  </si>
  <si>
    <t>60-66</t>
    <phoneticPr fontId="24"/>
  </si>
  <si>
    <t>第37条　モニタリング等への協力</t>
  </si>
  <si>
    <t>67-71</t>
    <phoneticPr fontId="24"/>
  </si>
  <si>
    <t>第38条　治験事務局</t>
    <phoneticPr fontId="24"/>
  </si>
  <si>
    <t>72-97</t>
    <phoneticPr fontId="24"/>
  </si>
  <si>
    <t>第39条　治験薬の管理</t>
    <phoneticPr fontId="24"/>
  </si>
  <si>
    <t>98-103</t>
    <phoneticPr fontId="24"/>
  </si>
  <si>
    <t>第39条の2　業務の委託統</t>
    <phoneticPr fontId="24"/>
  </si>
  <si>
    <t>104-107</t>
    <phoneticPr fontId="24"/>
  </si>
  <si>
    <t>第41条　記録の保存(実施医療機関)</t>
    <phoneticPr fontId="24"/>
  </si>
  <si>
    <t>108-111</t>
    <phoneticPr fontId="24"/>
  </si>
  <si>
    <t>第三節　
治験責任医師</t>
    <phoneticPr fontId="24"/>
  </si>
  <si>
    <t>第42条　 治験責任医師の要件</t>
    <phoneticPr fontId="24"/>
  </si>
  <si>
    <t>112-116</t>
    <phoneticPr fontId="24"/>
  </si>
  <si>
    <t>第43条　治験分担医師等</t>
    <phoneticPr fontId="24"/>
  </si>
  <si>
    <t>117,118</t>
    <phoneticPr fontId="24"/>
  </si>
  <si>
    <t>第44条　被験者となるべき者の選定</t>
    <phoneticPr fontId="24"/>
  </si>
  <si>
    <t>119-123</t>
    <phoneticPr fontId="24"/>
  </si>
  <si>
    <t>第45条　被験者に対する責務</t>
    <phoneticPr fontId="24"/>
  </si>
  <si>
    <t>124</t>
    <phoneticPr fontId="24"/>
  </si>
  <si>
    <t>第46条　治験実施計画書からの逸脱</t>
    <phoneticPr fontId="24"/>
  </si>
  <si>
    <t>125,126</t>
    <phoneticPr fontId="24"/>
  </si>
  <si>
    <t>第47条　症例報告書等</t>
    <phoneticPr fontId="24"/>
  </si>
  <si>
    <t>127,128</t>
    <phoneticPr fontId="24"/>
  </si>
  <si>
    <t>第48条　治験中の副作用等報告</t>
    <phoneticPr fontId="24"/>
  </si>
  <si>
    <t>129-131</t>
    <phoneticPr fontId="24"/>
  </si>
  <si>
    <t>第49条　治験の中止等</t>
    <phoneticPr fontId="24"/>
  </si>
  <si>
    <t>132-136
138-143</t>
    <phoneticPr fontId="24"/>
  </si>
  <si>
    <t>第四節　
被験者の同意</t>
    <phoneticPr fontId="24"/>
  </si>
  <si>
    <t>第50条　文書による説明と同意の取得</t>
    <phoneticPr fontId="24"/>
  </si>
  <si>
    <t>144</t>
    <phoneticPr fontId="24"/>
  </si>
  <si>
    <t>第51条　説明文書</t>
    <phoneticPr fontId="24"/>
  </si>
  <si>
    <t>137,145-147</t>
    <phoneticPr fontId="24"/>
  </si>
  <si>
    <t>第52条　同意文書等への署名等</t>
  </si>
  <si>
    <t>148</t>
    <phoneticPr fontId="24"/>
  </si>
  <si>
    <t>第53条　同意文書の交付</t>
    <phoneticPr fontId="24"/>
  </si>
  <si>
    <t>149-153</t>
    <phoneticPr fontId="24"/>
  </si>
  <si>
    <t>第54条　被験者の意思に影響を与える情報が得られた場合</t>
    <phoneticPr fontId="24"/>
  </si>
  <si>
    <t>154</t>
    <phoneticPr fontId="24"/>
  </si>
  <si>
    <t>第55条　緊急状況下における救命的治験</t>
    <phoneticPr fontId="24"/>
  </si>
  <si>
    <t>緊急状況下における救命的治験</t>
    <phoneticPr fontId="9"/>
  </si>
  <si>
    <r>
      <rPr>
        <sz val="10"/>
        <rFont val="ＭＳ Ｐゴシック"/>
        <family val="3"/>
        <charset val="128"/>
      </rPr>
      <t>□</t>
    </r>
    <r>
      <rPr>
        <sz val="10"/>
        <rFont val="Arial Unicode MS"/>
        <family val="3"/>
        <charset val="128"/>
      </rPr>
      <t xml:space="preserve">Yes
</t>
    </r>
    <r>
      <rPr>
        <sz val="10"/>
        <rFont val="ＭＳ Ｐゴシック"/>
        <family val="3"/>
        <charset val="128"/>
      </rPr>
      <t>□</t>
    </r>
    <r>
      <rPr>
        <sz val="10"/>
        <rFont val="Arial Unicode MS"/>
        <family val="3"/>
        <charset val="128"/>
      </rPr>
      <t xml:space="preserve">No
</t>
    </r>
    <r>
      <rPr>
        <sz val="10"/>
        <rFont val="ＭＳ Ｐゴシック"/>
        <family val="3"/>
        <charset val="128"/>
      </rPr>
      <t>□</t>
    </r>
    <r>
      <rPr>
        <sz val="10"/>
        <rFont val="Arial Unicode MS"/>
        <family val="3"/>
        <charset val="128"/>
      </rPr>
      <t>NA</t>
    </r>
    <phoneticPr fontId="9"/>
  </si>
  <si>
    <r>
      <rPr>
        <sz val="10"/>
        <rFont val="ＭＳ Ｐゴシック"/>
        <family val="3"/>
        <charset val="128"/>
      </rPr>
      <t>□</t>
    </r>
    <r>
      <rPr>
        <sz val="10"/>
        <rFont val="Arial Unicode MS"/>
        <family val="3"/>
        <charset val="128"/>
      </rPr>
      <t xml:space="preserve">Yes
</t>
    </r>
    <r>
      <rPr>
        <sz val="10"/>
        <rFont val="ＭＳ Ｐゴシック"/>
        <family val="3"/>
        <charset val="128"/>
      </rPr>
      <t>□</t>
    </r>
    <r>
      <rPr>
        <sz val="10"/>
        <rFont val="Arial Unicode MS"/>
        <family val="3"/>
        <charset val="128"/>
      </rPr>
      <t xml:space="preserve">No
</t>
    </r>
    <r>
      <rPr>
        <sz val="10"/>
        <rFont val="ＭＳ Ｐゴシック"/>
        <family val="3"/>
        <charset val="128"/>
      </rPr>
      <t>□</t>
    </r>
    <r>
      <rPr>
        <sz val="10"/>
        <rFont val="Arial Unicode MS"/>
        <family val="3"/>
        <charset val="128"/>
      </rPr>
      <t>NA</t>
    </r>
    <phoneticPr fontId="9"/>
  </si>
  <si>
    <t xml:space="preserve">特定の委員の欠席が続くことにより、休会が繰り返される場合、IRB委員の再編等、IRB開催が正常化するよう対策を講じる。
</t>
    <phoneticPr fontId="9"/>
  </si>
</sst>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1"/>
      <color indexed="8"/>
      <name val="ＭＳ Ｐゴシック"/>
      <family val="3"/>
      <charset val="128"/>
    </font>
    <font>
      <sz val="11"/>
      <color theme="1"/>
      <name val="ＭＳ Ｐゴシック"/>
      <family val="2"/>
      <charset val="128"/>
      <scheme val="minor"/>
    </font>
    <font>
      <sz val="11"/>
      <name val="ＭＳ Ｐゴシック"/>
      <family val="3"/>
      <charset val="128"/>
    </font>
    <font>
      <sz val="11"/>
      <color indexed="8"/>
      <name val="Arial"/>
      <family val="2"/>
    </font>
    <font>
      <sz val="12"/>
      <color indexed="8"/>
      <name val="ＭＳ Ｐゴシック"/>
      <family val="3"/>
      <charset val="128"/>
    </font>
    <font>
      <sz val="11"/>
      <color indexed="8"/>
      <name val="Arial Unicode MS"/>
      <family val="3"/>
      <charset val="128"/>
    </font>
    <font>
      <sz val="12"/>
      <color indexed="8"/>
      <name val="Arial"/>
      <family val="2"/>
    </font>
    <font>
      <sz val="12"/>
      <color indexed="8"/>
      <name val="Arial Unicode MS"/>
      <family val="3"/>
      <charset val="128"/>
    </font>
    <font>
      <b/>
      <sz val="12"/>
      <color indexed="9"/>
      <name val="ＭＳ Ｐゴシック"/>
      <family val="3"/>
      <charset val="128"/>
    </font>
    <font>
      <sz val="6"/>
      <name val="ＭＳ Ｐゴシック"/>
      <family val="3"/>
      <charset val="128"/>
    </font>
    <font>
      <sz val="11"/>
      <name val="Arial"/>
      <family val="2"/>
    </font>
    <font>
      <sz val="11"/>
      <name val="Arial Unicode MS"/>
      <family val="3"/>
      <charset val="128"/>
    </font>
    <font>
      <sz val="12"/>
      <name val="Arial"/>
      <family val="2"/>
    </font>
    <font>
      <sz val="10"/>
      <name val="Arial Unicode MS"/>
      <family val="3"/>
      <charset val="128"/>
    </font>
    <font>
      <strike/>
      <sz val="11"/>
      <name val="Arial Unicode MS"/>
      <family val="3"/>
      <charset val="128"/>
    </font>
    <font>
      <sz val="14"/>
      <name val="ＭＳ Ｐゴシック"/>
      <family val="3"/>
      <charset val="128"/>
    </font>
    <font>
      <sz val="11"/>
      <color indexed="10"/>
      <name val="Arial Unicode MS"/>
      <family val="3"/>
      <charset val="128"/>
    </font>
    <font>
      <b/>
      <sz val="16"/>
      <name val="ＭＳ Ｐゴシック"/>
      <family val="3"/>
      <charset val="128"/>
    </font>
    <font>
      <sz val="16"/>
      <color indexed="8"/>
      <name val="Arial"/>
      <family val="2"/>
    </font>
    <font>
      <sz val="16"/>
      <name val="ＭＳ Ｐゴシック"/>
      <family val="3"/>
      <charset val="128"/>
    </font>
    <font>
      <sz val="12"/>
      <color rgb="FFFF0000"/>
      <name val="Arial"/>
      <family val="2"/>
    </font>
    <font>
      <sz val="10"/>
      <name val="ＭＳ Ｐゴシック"/>
      <family val="3"/>
      <charset val="128"/>
    </font>
    <font>
      <sz val="10"/>
      <color indexed="8"/>
      <name val="Arial Unicode MS"/>
      <family val="3"/>
      <charset val="128"/>
    </font>
    <font>
      <sz val="28"/>
      <color rgb="FF0000FF"/>
      <name val="ＭＳ Ｐゴシック"/>
      <family val="3"/>
      <charset val="128"/>
      <scheme val="minor"/>
    </font>
    <font>
      <sz val="6"/>
      <name val="ＭＳ Ｐゴシック"/>
      <family val="2"/>
      <charset val="128"/>
      <scheme val="minor"/>
    </font>
    <font>
      <sz val="28"/>
      <color theme="1"/>
      <name val="ＭＳ Ｐゴシック"/>
      <family val="3"/>
      <charset val="128"/>
      <scheme val="minor"/>
    </font>
    <font>
      <sz val="16"/>
      <color theme="1"/>
      <name val="ＭＳ Ｐゴシック"/>
      <family val="2"/>
      <charset val="128"/>
      <scheme val="minor"/>
    </font>
    <font>
      <sz val="14"/>
      <color theme="1"/>
      <name val="ＭＳ Ｐゴシック"/>
      <family val="2"/>
      <charset val="128"/>
      <scheme val="minor"/>
    </font>
    <font>
      <sz val="16"/>
      <color rgb="FF333333"/>
      <name val="ＭＳ ゴシック"/>
      <family val="3"/>
      <charset val="128"/>
    </font>
    <font>
      <sz val="14"/>
      <color rgb="FF333333"/>
      <name val="ＭＳ Ｐゴシック"/>
      <family val="3"/>
      <charset val="128"/>
    </font>
    <font>
      <sz val="14"/>
      <color theme="1"/>
      <name val="ＭＳ Ｐゴシック"/>
      <family val="3"/>
      <charset val="128"/>
      <scheme val="minor"/>
    </font>
  </fonts>
  <fills count="8">
    <fill>
      <patternFill patternType="none"/>
    </fill>
    <fill>
      <patternFill patternType="gray125"/>
    </fill>
    <fill>
      <patternFill patternType="solid">
        <fgColor indexed="13"/>
        <bgColor indexed="64"/>
      </patternFill>
    </fill>
    <fill>
      <patternFill patternType="solid">
        <fgColor indexed="44"/>
        <bgColor indexed="64"/>
      </patternFill>
    </fill>
    <fill>
      <patternFill patternType="solid">
        <fgColor indexed="8"/>
        <bgColor indexed="64"/>
      </patternFill>
    </fill>
    <fill>
      <patternFill patternType="solid">
        <fgColor indexed="42"/>
        <bgColor indexed="64"/>
      </patternFill>
    </fill>
    <fill>
      <patternFill patternType="solid">
        <fgColor rgb="FFCCFFCC"/>
        <bgColor indexed="64"/>
      </patternFill>
    </fill>
    <fill>
      <patternFill patternType="solid">
        <fgColor rgb="FFFFFFCC"/>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0" fontId="1" fillId="0" borderId="0">
      <alignment vertical="center"/>
    </xf>
  </cellStyleXfs>
  <cellXfs count="61">
    <xf numFmtId="0" fontId="0" fillId="0" borderId="0" xfId="0"/>
    <xf numFmtId="0" fontId="3" fillId="0" borderId="0" xfId="0" applyNumberFormat="1" applyFont="1" applyFill="1" applyBorder="1" applyAlignment="1" applyProtection="1">
      <alignment horizontal="center" wrapText="1"/>
    </xf>
    <xf numFmtId="0" fontId="6" fillId="0" borderId="0" xfId="0" applyNumberFormat="1" applyFont="1" applyFill="1" applyBorder="1" applyAlignment="1" applyProtection="1">
      <alignment horizontal="center" vertical="center" wrapText="1"/>
    </xf>
    <xf numFmtId="0" fontId="6" fillId="0" borderId="0" xfId="0" applyNumberFormat="1" applyFont="1" applyFill="1" applyBorder="1" applyAlignment="1" applyProtection="1">
      <alignment horizontal="center" wrapText="1"/>
    </xf>
    <xf numFmtId="0" fontId="3" fillId="0" borderId="0" xfId="0" applyNumberFormat="1" applyFont="1" applyFill="1" applyBorder="1" applyAlignment="1" applyProtection="1">
      <alignment horizontal="center" vertical="top" wrapText="1"/>
    </xf>
    <xf numFmtId="0" fontId="7" fillId="2"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left" vertical="top" wrapText="1"/>
    </xf>
    <xf numFmtId="0" fontId="7" fillId="2" borderId="1" xfId="0" applyNumberFormat="1" applyFont="1" applyFill="1" applyBorder="1" applyAlignment="1" applyProtection="1">
      <alignment horizontal="center" vertical="center" shrinkToFit="1"/>
    </xf>
    <xf numFmtId="0" fontId="5" fillId="0" borderId="1" xfId="0" applyNumberFormat="1" applyFont="1" applyFill="1" applyBorder="1" applyAlignment="1" applyProtection="1">
      <alignment horizontal="center" vertical="top" wrapText="1"/>
    </xf>
    <xf numFmtId="0" fontId="7" fillId="3" borderId="1"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horizontal="left" wrapText="1"/>
    </xf>
    <xf numFmtId="0" fontId="0" fillId="0" borderId="0" xfId="0" applyNumberFormat="1" applyFont="1" applyFill="1" applyBorder="1" applyAlignment="1" applyProtection="1">
      <alignment horizontal="left" vertical="top" wrapText="1"/>
    </xf>
    <xf numFmtId="0" fontId="10" fillId="5" borderId="1" xfId="0" applyNumberFormat="1" applyFont="1" applyFill="1" applyBorder="1" applyAlignment="1" applyProtection="1">
      <alignment vertical="top" wrapText="1"/>
    </xf>
    <xf numFmtId="0" fontId="2" fillId="5" borderId="1" xfId="0" applyNumberFormat="1" applyFont="1" applyFill="1" applyBorder="1" applyAlignment="1" applyProtection="1">
      <alignment vertical="top" wrapText="1"/>
    </xf>
    <xf numFmtId="0" fontId="2" fillId="6" borderId="1" xfId="0" applyNumberFormat="1" applyFont="1" applyFill="1" applyBorder="1" applyAlignment="1" applyProtection="1">
      <alignment vertical="top" wrapText="1"/>
    </xf>
    <xf numFmtId="0" fontId="10" fillId="6" borderId="1" xfId="0" applyNumberFormat="1" applyFont="1" applyFill="1" applyBorder="1" applyAlignment="1" applyProtection="1">
      <alignment vertical="top" wrapText="1"/>
    </xf>
    <xf numFmtId="0" fontId="11" fillId="0" borderId="1" xfId="0" applyNumberFormat="1" applyFont="1" applyFill="1" applyBorder="1" applyAlignment="1" applyProtection="1">
      <alignment horizontal="center" vertical="top" wrapText="1"/>
    </xf>
    <xf numFmtId="0" fontId="11" fillId="0" borderId="1" xfId="0" applyNumberFormat="1" applyFont="1" applyFill="1" applyBorder="1" applyAlignment="1" applyProtection="1">
      <alignment horizontal="left" vertical="top" wrapText="1"/>
    </xf>
    <xf numFmtId="0" fontId="12" fillId="0" borderId="1" xfId="0" applyNumberFormat="1" applyFont="1" applyFill="1" applyBorder="1" applyAlignment="1" applyProtection="1">
      <alignment horizontal="center" vertical="top" wrapText="1"/>
    </xf>
    <xf numFmtId="0" fontId="10" fillId="0" borderId="1" xfId="0" applyNumberFormat="1" applyFont="1" applyFill="1" applyBorder="1" applyAlignment="1" applyProtection="1">
      <alignment horizontal="center" vertical="top" wrapText="1"/>
    </xf>
    <xf numFmtId="0" fontId="15" fillId="0" borderId="0" xfId="0" applyNumberFormat="1" applyFont="1" applyFill="1" applyBorder="1" applyAlignment="1" applyProtection="1">
      <alignment horizontal="right" wrapText="1"/>
    </xf>
    <xf numFmtId="0" fontId="7" fillId="3" borderId="3" xfId="0" applyNumberFormat="1" applyFont="1" applyFill="1" applyBorder="1" applyAlignment="1" applyProtection="1">
      <alignment horizontal="center" vertical="center" shrinkToFit="1"/>
    </xf>
    <xf numFmtId="0" fontId="3" fillId="0" borderId="1" xfId="0" applyNumberFormat="1" applyFont="1" applyFill="1" applyBorder="1" applyAlignment="1" applyProtection="1">
      <alignment horizontal="center" vertical="center" wrapText="1"/>
    </xf>
    <xf numFmtId="0" fontId="17" fillId="0" borderId="0" xfId="0" applyNumberFormat="1" applyFont="1" applyFill="1" applyBorder="1" applyAlignment="1" applyProtection="1">
      <alignment horizontal="right" wrapText="1"/>
    </xf>
    <xf numFmtId="0" fontId="19" fillId="0" borderId="0" xfId="0" applyNumberFormat="1" applyFont="1" applyFill="1" applyBorder="1" applyAlignment="1" applyProtection="1">
      <alignment horizontal="center" wrapText="1"/>
    </xf>
    <xf numFmtId="0" fontId="3" fillId="0" borderId="1" xfId="0" applyNumberFormat="1" applyFont="1" applyFill="1" applyBorder="1" applyAlignment="1" applyProtection="1">
      <alignment horizontal="center" vertical="top" wrapText="1"/>
    </xf>
    <xf numFmtId="0" fontId="20" fillId="0" borderId="0" xfId="0" applyNumberFormat="1" applyFont="1" applyFill="1" applyBorder="1" applyAlignment="1" applyProtection="1">
      <alignment horizontal="center" vertical="center" wrapText="1"/>
    </xf>
    <xf numFmtId="0" fontId="11" fillId="2" borderId="1" xfId="0" applyNumberFormat="1" applyFont="1" applyFill="1" applyBorder="1" applyAlignment="1" applyProtection="1">
      <alignment horizontal="center" vertical="center" wrapText="1" shrinkToFit="1"/>
    </xf>
    <xf numFmtId="0" fontId="7" fillId="3" borderId="2" xfId="0" applyNumberFormat="1" applyFont="1" applyFill="1" applyBorder="1" applyAlignment="1" applyProtection="1">
      <alignment horizontal="center" vertical="center" shrinkToFit="1"/>
    </xf>
    <xf numFmtId="0" fontId="12" fillId="0" borderId="1" xfId="0" applyNumberFormat="1" applyFont="1" applyFill="1" applyBorder="1" applyAlignment="1" applyProtection="1">
      <alignment horizontal="center" vertical="center" wrapText="1"/>
    </xf>
    <xf numFmtId="0" fontId="7" fillId="3" borderId="1" xfId="0" applyNumberFormat="1" applyFont="1" applyFill="1" applyBorder="1" applyAlignment="1" applyProtection="1">
      <alignment vertical="center" shrinkToFit="1"/>
    </xf>
    <xf numFmtId="0" fontId="22" fillId="3" borderId="4" xfId="0" applyNumberFormat="1" applyFont="1" applyFill="1" applyBorder="1" applyAlignment="1" applyProtection="1">
      <alignment horizontal="center" vertical="center" wrapText="1" shrinkToFit="1"/>
    </xf>
    <xf numFmtId="0" fontId="22" fillId="3" borderId="1" xfId="0" applyNumberFormat="1" applyFont="1" applyFill="1" applyBorder="1" applyAlignment="1" applyProtection="1">
      <alignment horizontal="center" vertical="center" wrapText="1" shrinkToFit="1"/>
    </xf>
    <xf numFmtId="0" fontId="12" fillId="0" borderId="1" xfId="0" applyNumberFormat="1" applyFont="1" applyFill="1" applyBorder="1" applyAlignment="1" applyProtection="1">
      <alignment horizontal="center" vertical="center" wrapText="1"/>
      <protection locked="0"/>
    </xf>
    <xf numFmtId="0" fontId="13" fillId="0" borderId="1" xfId="0" applyNumberFormat="1" applyFont="1" applyFill="1" applyBorder="1" applyAlignment="1" applyProtection="1">
      <alignment horizontal="left" vertical="top" wrapText="1"/>
      <protection locked="0"/>
    </xf>
    <xf numFmtId="0" fontId="5" fillId="0" borderId="1" xfId="0" applyNumberFormat="1" applyFont="1" applyFill="1" applyBorder="1" applyAlignment="1" applyProtection="1">
      <alignment horizontal="left" vertical="top" wrapText="1"/>
      <protection locked="0"/>
    </xf>
    <xf numFmtId="0" fontId="8" fillId="4" borderId="0" xfId="0" applyNumberFormat="1" applyFont="1" applyFill="1" applyBorder="1" applyAlignment="1" applyProtection="1">
      <alignment horizontal="center" vertical="center" wrapText="1"/>
    </xf>
    <xf numFmtId="0" fontId="1" fillId="0" borderId="0" xfId="1">
      <alignment vertical="center"/>
    </xf>
    <xf numFmtId="49" fontId="26" fillId="0" borderId="1" xfId="1" applyNumberFormat="1" applyFont="1" applyBorder="1" applyAlignment="1">
      <alignment horizontal="center" vertical="center"/>
    </xf>
    <xf numFmtId="49" fontId="27" fillId="0" borderId="1" xfId="1" applyNumberFormat="1" applyFont="1" applyBorder="1" applyAlignment="1">
      <alignment horizontal="center" vertical="center"/>
    </xf>
    <xf numFmtId="0" fontId="26" fillId="0" borderId="1" xfId="1" applyFont="1" applyBorder="1" applyAlignment="1">
      <alignment horizontal="left" vertical="center" indent="1"/>
    </xf>
    <xf numFmtId="0" fontId="28" fillId="0" borderId="1" xfId="1" applyFont="1" applyBorder="1" applyAlignment="1">
      <alignment horizontal="left" vertical="center" indent="1"/>
    </xf>
    <xf numFmtId="0" fontId="29" fillId="0" borderId="1" xfId="1" applyFont="1" applyBorder="1" applyAlignment="1">
      <alignment horizontal="center" vertical="center"/>
    </xf>
    <xf numFmtId="49" fontId="30" fillId="0" borderId="1" xfId="1" applyNumberFormat="1" applyFont="1" applyBorder="1" applyAlignment="1">
      <alignment horizontal="center" vertical="center" wrapText="1"/>
    </xf>
    <xf numFmtId="0" fontId="26" fillId="0" borderId="1" xfId="1" applyFont="1" applyBorder="1" applyAlignment="1">
      <alignment horizontal="left" vertical="center" wrapText="1" indent="1"/>
    </xf>
    <xf numFmtId="49" fontId="1" fillId="0" borderId="0" xfId="1" applyNumberFormat="1" applyAlignment="1">
      <alignment horizontal="center" vertical="center"/>
    </xf>
    <xf numFmtId="0" fontId="18" fillId="7" borderId="1" xfId="0" applyNumberFormat="1" applyFont="1" applyFill="1" applyBorder="1" applyAlignment="1" applyProtection="1">
      <alignment vertical="center" wrapText="1"/>
      <protection locked="0"/>
    </xf>
    <xf numFmtId="0" fontId="26" fillId="0" borderId="7" xfId="1" applyFont="1" applyBorder="1" applyAlignment="1">
      <alignment horizontal="center" vertical="center" wrapText="1"/>
    </xf>
    <xf numFmtId="0" fontId="26" fillId="0" borderId="8" xfId="1" applyFont="1" applyBorder="1" applyAlignment="1">
      <alignment horizontal="center" vertical="center"/>
    </xf>
    <xf numFmtId="0" fontId="26" fillId="0" borderId="3" xfId="1" applyFont="1" applyBorder="1" applyAlignment="1">
      <alignment horizontal="center" vertical="center"/>
    </xf>
    <xf numFmtId="49" fontId="23" fillId="0" borderId="6" xfId="1" applyNumberFormat="1" applyFont="1" applyBorder="1" applyAlignment="1">
      <alignment horizontal="center" vertical="center"/>
    </xf>
    <xf numFmtId="49" fontId="25" fillId="0" borderId="6" xfId="1" applyNumberFormat="1" applyFont="1" applyBorder="1" applyAlignment="1">
      <alignment horizontal="center" vertical="center"/>
    </xf>
    <xf numFmtId="0" fontId="26" fillId="0" borderId="2" xfId="1" applyFont="1" applyBorder="1" applyAlignment="1">
      <alignment horizontal="center" vertical="center" wrapText="1"/>
    </xf>
    <xf numFmtId="0" fontId="26" fillId="0" borderId="5" xfId="1" applyFont="1" applyBorder="1" applyAlignment="1">
      <alignment horizontal="center" vertical="center"/>
    </xf>
    <xf numFmtId="0" fontId="26" fillId="0" borderId="8" xfId="1" applyFont="1" applyBorder="1" applyAlignment="1">
      <alignment vertical="center"/>
    </xf>
    <xf numFmtId="0" fontId="26" fillId="0" borderId="3" xfId="1" applyFont="1" applyBorder="1" applyAlignment="1">
      <alignment vertical="center"/>
    </xf>
    <xf numFmtId="0" fontId="28" fillId="0" borderId="7" xfId="1" applyFont="1" applyBorder="1" applyAlignment="1">
      <alignment horizontal="center" vertical="center" wrapText="1"/>
    </xf>
    <xf numFmtId="0" fontId="6" fillId="2" borderId="1" xfId="0" applyNumberFormat="1" applyFont="1" applyFill="1" applyBorder="1" applyAlignment="1" applyProtection="1">
      <alignment horizontal="center" vertical="center" wrapText="1"/>
    </xf>
    <xf numFmtId="0" fontId="6" fillId="3" borderId="2" xfId="0" applyNumberFormat="1" applyFont="1" applyFill="1" applyBorder="1" applyAlignment="1" applyProtection="1">
      <alignment horizontal="center" vertical="center" wrapText="1"/>
    </xf>
    <xf numFmtId="0" fontId="6" fillId="3" borderId="4" xfId="0" applyNumberFormat="1" applyFont="1" applyFill="1" applyBorder="1" applyAlignment="1" applyProtection="1">
      <alignment horizontal="center" vertical="center" wrapText="1"/>
    </xf>
    <xf numFmtId="0" fontId="0" fillId="0" borderId="5" xfId="0" applyBorder="1" applyAlignment="1">
      <alignment horizontal="center" wrapText="1"/>
    </xf>
  </cellXfs>
  <cellStyles count="2">
    <cellStyle name="標準" xfId="0" builtinId="0"/>
    <cellStyle name="標準 2"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emf"/></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42332</xdr:rowOff>
    </xdr:from>
    <xdr:to>
      <xdr:col>19</xdr:col>
      <xdr:colOff>479842</xdr:colOff>
      <xdr:row>63</xdr:row>
      <xdr:rowOff>14815</xdr:rowOff>
    </xdr:to>
    <xdr:pic>
      <xdr:nvPicPr>
        <xdr:cNvPr id="4" name="図 3"/>
        <xdr:cNvPicPr>
          <a:picLocks noChangeAspect="1"/>
        </xdr:cNvPicPr>
      </xdr:nvPicPr>
      <xdr:blipFill>
        <a:blip xmlns:r="http://schemas.openxmlformats.org/officeDocument/2006/relationships" r:embed="rId1"/>
        <a:stretch>
          <a:fillRect/>
        </a:stretch>
      </xdr:blipFill>
      <xdr:spPr>
        <a:xfrm>
          <a:off x="0" y="42332"/>
          <a:ext cx="12142675" cy="1064048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7937</xdr:colOff>
      <xdr:row>0</xdr:row>
      <xdr:rowOff>35486</xdr:rowOff>
    </xdr:from>
    <xdr:to>
      <xdr:col>15</xdr:col>
      <xdr:colOff>2532063</xdr:colOff>
      <xdr:row>2</xdr:row>
      <xdr:rowOff>1104811</xdr:rowOff>
    </xdr:to>
    <xdr:pic>
      <xdr:nvPicPr>
        <xdr:cNvPr id="7" name="図 6"/>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06643" y="35486"/>
          <a:ext cx="4294655" cy="211520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88900</xdr:rowOff>
    </xdr:from>
    <xdr:to>
      <xdr:col>20</xdr:col>
      <xdr:colOff>127000</xdr:colOff>
      <xdr:row>61</xdr:row>
      <xdr:rowOff>68333</xdr:rowOff>
    </xdr:to>
    <xdr:pic>
      <xdr:nvPicPr>
        <xdr:cNvPr id="2" name="図 1"/>
        <xdr:cNvPicPr>
          <a:picLocks noChangeAspect="1"/>
        </xdr:cNvPicPr>
      </xdr:nvPicPr>
      <xdr:blipFill>
        <a:blip xmlns:r="http://schemas.openxmlformats.org/officeDocument/2006/relationships" r:embed="rId1"/>
        <a:stretch>
          <a:fillRect/>
        </a:stretch>
      </xdr:blipFill>
      <xdr:spPr>
        <a:xfrm>
          <a:off x="0" y="88900"/>
          <a:ext cx="12403667" cy="10308766"/>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zoomScale="60" zoomScaleNormal="60" workbookViewId="0">
      <selection activeCell="V14" sqref="V14"/>
    </sheetView>
  </sheetViews>
  <sheetFormatPr defaultRowHeight="13.5" x14ac:dyDescent="0.15"/>
  <sheetData/>
  <phoneticPr fontId="9"/>
  <pageMargins left="0.23622047244094491" right="0.23622047244094491" top="0.94488188976377963" bottom="0.94488188976377963" header="0.31496062992125984" footer="0.31496062992125984"/>
  <pageSetup paperSize="9" scale="58" orientation="portrait" horizontalDpi="4294967293"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30"/>
  <sheetViews>
    <sheetView showGridLines="0" showWhiteSpace="0" zoomScale="85" zoomScaleNormal="85" zoomScaleSheetLayoutView="40" zoomScalePageLayoutView="55" workbookViewId="0">
      <selection activeCell="J24" sqref="J24"/>
    </sheetView>
  </sheetViews>
  <sheetFormatPr defaultColWidth="8.75" defaultRowHeight="13.5" x14ac:dyDescent="0.15"/>
  <cols>
    <col min="1" max="1" width="18.125" style="45" customWidth="1"/>
    <col min="2" max="2" width="23.875" style="37" customWidth="1"/>
    <col min="3" max="3" width="82.5" style="37" customWidth="1"/>
    <col min="4" max="16384" width="8.75" style="37"/>
  </cols>
  <sheetData>
    <row r="1" spans="1:3" ht="68.45" customHeight="1" x14ac:dyDescent="0.15">
      <c r="A1" s="50" t="s">
        <v>744</v>
      </c>
      <c r="B1" s="51"/>
      <c r="C1" s="51"/>
    </row>
    <row r="2" spans="1:3" ht="50.45" customHeight="1" x14ac:dyDescent="0.15">
      <c r="A2" s="38" t="s">
        <v>745</v>
      </c>
      <c r="B2" s="52" t="s">
        <v>746</v>
      </c>
      <c r="C2" s="53"/>
    </row>
    <row r="3" spans="1:3" ht="35.1" customHeight="1" x14ac:dyDescent="0.15">
      <c r="A3" s="39" t="s">
        <v>747</v>
      </c>
      <c r="B3" s="47" t="s">
        <v>748</v>
      </c>
      <c r="C3" s="40" t="s">
        <v>749</v>
      </c>
    </row>
    <row r="4" spans="1:3" ht="35.1" customHeight="1" x14ac:dyDescent="0.15">
      <c r="A4" s="39" t="s">
        <v>750</v>
      </c>
      <c r="B4" s="54"/>
      <c r="C4" s="41" t="s">
        <v>751</v>
      </c>
    </row>
    <row r="5" spans="1:3" ht="35.1" customHeight="1" x14ac:dyDescent="0.15">
      <c r="A5" s="39" t="s">
        <v>752</v>
      </c>
      <c r="B5" s="54"/>
      <c r="C5" s="41" t="s">
        <v>753</v>
      </c>
    </row>
    <row r="6" spans="1:3" ht="35.1" customHeight="1" x14ac:dyDescent="0.15">
      <c r="A6" s="39" t="s">
        <v>754</v>
      </c>
      <c r="B6" s="54"/>
      <c r="C6" s="40" t="s">
        <v>755</v>
      </c>
    </row>
    <row r="7" spans="1:3" ht="35.1" customHeight="1" x14ac:dyDescent="0.15">
      <c r="A7" s="42" t="s">
        <v>756</v>
      </c>
      <c r="B7" s="54"/>
      <c r="C7" s="41" t="s">
        <v>757</v>
      </c>
    </row>
    <row r="8" spans="1:3" ht="35.1" customHeight="1" x14ac:dyDescent="0.15">
      <c r="A8" s="39" t="s">
        <v>758</v>
      </c>
      <c r="B8" s="54"/>
      <c r="C8" s="41" t="s">
        <v>759</v>
      </c>
    </row>
    <row r="9" spans="1:3" ht="35.1" customHeight="1" x14ac:dyDescent="0.15">
      <c r="A9" s="39" t="s">
        <v>760</v>
      </c>
      <c r="B9" s="55"/>
      <c r="C9" s="41" t="s">
        <v>761</v>
      </c>
    </row>
    <row r="10" spans="1:3" ht="35.1" customHeight="1" x14ac:dyDescent="0.15">
      <c r="A10" s="43" t="s">
        <v>762</v>
      </c>
      <c r="B10" s="56" t="s">
        <v>763</v>
      </c>
      <c r="C10" s="44" t="s">
        <v>764</v>
      </c>
    </row>
    <row r="11" spans="1:3" ht="34.700000000000003" customHeight="1" x14ac:dyDescent="0.15">
      <c r="A11" s="39" t="s">
        <v>765</v>
      </c>
      <c r="B11" s="48"/>
      <c r="C11" s="41" t="s">
        <v>766</v>
      </c>
    </row>
    <row r="12" spans="1:3" ht="34.700000000000003" customHeight="1" x14ac:dyDescent="0.15">
      <c r="A12" s="39" t="s">
        <v>767</v>
      </c>
      <c r="B12" s="48"/>
      <c r="C12" s="41" t="s">
        <v>768</v>
      </c>
    </row>
    <row r="13" spans="1:3" ht="34.700000000000003" customHeight="1" x14ac:dyDescent="0.15">
      <c r="A13" s="39" t="s">
        <v>769</v>
      </c>
      <c r="B13" s="48"/>
      <c r="C13" s="41" t="s">
        <v>770</v>
      </c>
    </row>
    <row r="14" spans="1:3" ht="34.700000000000003" customHeight="1" x14ac:dyDescent="0.15">
      <c r="A14" s="39" t="s">
        <v>771</v>
      </c>
      <c r="B14" s="48"/>
      <c r="C14" s="41" t="s">
        <v>772</v>
      </c>
    </row>
    <row r="15" spans="1:3" ht="34.700000000000003" customHeight="1" x14ac:dyDescent="0.15">
      <c r="A15" s="39" t="s">
        <v>773</v>
      </c>
      <c r="B15" s="48"/>
      <c r="C15" s="41" t="s">
        <v>774</v>
      </c>
    </row>
    <row r="16" spans="1:3" ht="34.700000000000003" customHeight="1" x14ac:dyDescent="0.15">
      <c r="A16" s="39" t="s">
        <v>775</v>
      </c>
      <c r="B16" s="49"/>
      <c r="C16" s="41" t="s">
        <v>776</v>
      </c>
    </row>
    <row r="17" spans="1:3" ht="34.700000000000003" customHeight="1" x14ac:dyDescent="0.15">
      <c r="A17" s="39" t="s">
        <v>777</v>
      </c>
      <c r="B17" s="47" t="s">
        <v>778</v>
      </c>
      <c r="C17" s="44" t="s">
        <v>779</v>
      </c>
    </row>
    <row r="18" spans="1:3" ht="34.700000000000003" customHeight="1" x14ac:dyDescent="0.15">
      <c r="A18" s="39" t="s">
        <v>780</v>
      </c>
      <c r="B18" s="48"/>
      <c r="C18" s="41" t="s">
        <v>781</v>
      </c>
    </row>
    <row r="19" spans="1:3" ht="34.700000000000003" customHeight="1" x14ac:dyDescent="0.15">
      <c r="A19" s="39" t="s">
        <v>782</v>
      </c>
      <c r="B19" s="48"/>
      <c r="C19" s="41" t="s">
        <v>783</v>
      </c>
    </row>
    <row r="20" spans="1:3" ht="34.700000000000003" customHeight="1" x14ac:dyDescent="0.15">
      <c r="A20" s="39" t="s">
        <v>784</v>
      </c>
      <c r="B20" s="48"/>
      <c r="C20" s="41" t="s">
        <v>785</v>
      </c>
    </row>
    <row r="21" spans="1:3" ht="34.700000000000003" customHeight="1" x14ac:dyDescent="0.15">
      <c r="A21" s="39" t="s">
        <v>786</v>
      </c>
      <c r="B21" s="48"/>
      <c r="C21" s="41" t="s">
        <v>787</v>
      </c>
    </row>
    <row r="22" spans="1:3" ht="34.700000000000003" customHeight="1" x14ac:dyDescent="0.15">
      <c r="A22" s="39" t="s">
        <v>788</v>
      </c>
      <c r="B22" s="48"/>
      <c r="C22" s="41" t="s">
        <v>789</v>
      </c>
    </row>
    <row r="23" spans="1:3" ht="34.700000000000003" customHeight="1" x14ac:dyDescent="0.15">
      <c r="A23" s="39" t="s">
        <v>790</v>
      </c>
      <c r="B23" s="48"/>
      <c r="C23" s="41" t="s">
        <v>791</v>
      </c>
    </row>
    <row r="24" spans="1:3" ht="34.700000000000003" customHeight="1" x14ac:dyDescent="0.15">
      <c r="A24" s="39" t="s">
        <v>792</v>
      </c>
      <c r="B24" s="49"/>
      <c r="C24" s="41" t="s">
        <v>793</v>
      </c>
    </row>
    <row r="25" spans="1:3" ht="34.700000000000003" customHeight="1" x14ac:dyDescent="0.15">
      <c r="A25" s="43" t="s">
        <v>794</v>
      </c>
      <c r="B25" s="47" t="s">
        <v>795</v>
      </c>
      <c r="C25" s="41" t="s">
        <v>796</v>
      </c>
    </row>
    <row r="26" spans="1:3" ht="34.700000000000003" customHeight="1" x14ac:dyDescent="0.15">
      <c r="A26" s="39" t="s">
        <v>797</v>
      </c>
      <c r="B26" s="48"/>
      <c r="C26" s="41" t="s">
        <v>798</v>
      </c>
    </row>
    <row r="27" spans="1:3" ht="34.700000000000003" customHeight="1" x14ac:dyDescent="0.15">
      <c r="A27" s="39" t="s">
        <v>799</v>
      </c>
      <c r="B27" s="48"/>
      <c r="C27" s="41" t="s">
        <v>800</v>
      </c>
    </row>
    <row r="28" spans="1:3" ht="34.700000000000003" customHeight="1" x14ac:dyDescent="0.15">
      <c r="A28" s="39" t="s">
        <v>801</v>
      </c>
      <c r="B28" s="48"/>
      <c r="C28" s="41" t="s">
        <v>802</v>
      </c>
    </row>
    <row r="29" spans="1:3" ht="34.700000000000003" customHeight="1" x14ac:dyDescent="0.15">
      <c r="A29" s="39" t="s">
        <v>803</v>
      </c>
      <c r="B29" s="48"/>
      <c r="C29" s="41" t="s">
        <v>804</v>
      </c>
    </row>
    <row r="30" spans="1:3" ht="34.700000000000003" customHeight="1" x14ac:dyDescent="0.15">
      <c r="A30" s="39" t="s">
        <v>805</v>
      </c>
      <c r="B30" s="49"/>
      <c r="C30" s="41" t="s">
        <v>806</v>
      </c>
    </row>
  </sheetData>
  <mergeCells count="6">
    <mergeCell ref="B25:B30"/>
    <mergeCell ref="A1:C1"/>
    <mergeCell ref="B2:C2"/>
    <mergeCell ref="B3:B9"/>
    <mergeCell ref="B10:B16"/>
    <mergeCell ref="B17:B24"/>
  </mergeCells>
  <phoneticPr fontId="9"/>
  <printOptions horizontalCentered="1" verticalCentered="1"/>
  <pageMargins left="0.62992125984251968" right="0.62992125984251968" top="0.78740157480314965" bottom="0.78740157480314965" header="0.31496062992125984" footer="0.31496062992125984"/>
  <pageSetup paperSize="9" scale="7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161"/>
  <sheetViews>
    <sheetView showGridLines="0" tabSelected="1" zoomScale="80" zoomScaleNormal="80" zoomScaleSheetLayoutView="85" workbookViewId="0">
      <pane xSplit="2" ySplit="5" topLeftCell="C6" activePane="bottomRight" state="frozen"/>
      <selection activeCell="A3" sqref="A3"/>
      <selection pane="topRight" activeCell="C3" sqref="C3"/>
      <selection pane="bottomLeft" activeCell="A5" sqref="A5"/>
      <selection pane="bottomRight" activeCell="T1" sqref="T1"/>
    </sheetView>
  </sheetViews>
  <sheetFormatPr defaultColWidth="8.875" defaultRowHeight="15.6" customHeight="1" x14ac:dyDescent="0.2"/>
  <cols>
    <col min="1" max="1" width="9.875" style="1" customWidth="1"/>
    <col min="2" max="2" width="5.875" style="4" customWidth="1"/>
    <col min="3" max="3" width="14" style="1" customWidth="1"/>
    <col min="4" max="4" width="23.25" style="1" customWidth="1"/>
    <col min="5" max="5" width="37" style="1" customWidth="1"/>
    <col min="6" max="6" width="10" style="1" bestFit="1" customWidth="1"/>
    <col min="7" max="7" width="24.125" style="1" customWidth="1"/>
    <col min="8" max="8" width="55" style="1" customWidth="1"/>
    <col min="9" max="11" width="12.75" style="2" customWidth="1"/>
    <col min="12" max="14" width="12.75" style="2" hidden="1" customWidth="1"/>
    <col min="15" max="15" width="12.625" style="1" customWidth="1"/>
    <col min="16" max="16" width="43.5" style="1" customWidth="1"/>
    <col min="17" max="17" width="12.5" style="2" customWidth="1"/>
    <col min="18" max="18" width="18.375" style="2" customWidth="1"/>
    <col min="19" max="19" width="25.25" style="2" customWidth="1"/>
    <col min="20" max="20" width="58.875" style="1" customWidth="1"/>
    <col min="21" max="16384" width="8.875" style="1"/>
  </cols>
  <sheetData>
    <row r="1" spans="1:20" ht="41.25" customHeight="1" x14ac:dyDescent="0.2">
      <c r="I1"/>
      <c r="J1"/>
      <c r="K1"/>
      <c r="L1"/>
      <c r="M1"/>
      <c r="N1"/>
      <c r="O1" s="23"/>
      <c r="S1" s="23" t="s">
        <v>3</v>
      </c>
      <c r="T1" s="46"/>
    </row>
    <row r="2" spans="1:20" ht="41.25" customHeight="1" x14ac:dyDescent="0.2">
      <c r="I2"/>
      <c r="J2"/>
      <c r="K2"/>
      <c r="L2"/>
      <c r="M2"/>
      <c r="N2"/>
      <c r="O2" s="23"/>
      <c r="S2" s="23" t="s">
        <v>596</v>
      </c>
      <c r="T2" s="46"/>
    </row>
    <row r="3" spans="1:20" ht="90.95" customHeight="1" x14ac:dyDescent="0.2">
      <c r="A3" s="10"/>
      <c r="H3" s="11"/>
      <c r="I3" s="1"/>
      <c r="L3" s="1"/>
      <c r="P3" s="24"/>
      <c r="T3" s="20"/>
    </row>
    <row r="4" spans="1:20" ht="15" x14ac:dyDescent="0.2">
      <c r="I4" s="58" t="s">
        <v>5</v>
      </c>
      <c r="J4" s="59"/>
      <c r="K4" s="59"/>
      <c r="L4" s="59"/>
      <c r="M4" s="59"/>
      <c r="N4" s="59"/>
      <c r="O4" s="59"/>
      <c r="P4" s="60"/>
      <c r="Q4" s="57" t="s">
        <v>4</v>
      </c>
      <c r="R4" s="57"/>
      <c r="S4" s="57"/>
    </row>
    <row r="5" spans="1:20" s="3" customFormat="1" ht="49.5" x14ac:dyDescent="0.2">
      <c r="A5" s="36" t="s">
        <v>6</v>
      </c>
      <c r="B5" s="5" t="s">
        <v>7</v>
      </c>
      <c r="C5" s="5" t="s">
        <v>8</v>
      </c>
      <c r="D5" s="5" t="s">
        <v>10</v>
      </c>
      <c r="E5" s="5" t="s">
        <v>11</v>
      </c>
      <c r="F5" s="7" t="s">
        <v>9</v>
      </c>
      <c r="G5" s="5" t="s">
        <v>12</v>
      </c>
      <c r="H5" s="5" t="s">
        <v>13</v>
      </c>
      <c r="I5" s="28" t="s">
        <v>677</v>
      </c>
      <c r="J5" s="28" t="s">
        <v>678</v>
      </c>
      <c r="K5" s="30" t="s">
        <v>679</v>
      </c>
      <c r="L5" s="31" t="s">
        <v>736</v>
      </c>
      <c r="M5" s="32" t="s">
        <v>737</v>
      </c>
      <c r="N5" s="31" t="s">
        <v>738</v>
      </c>
      <c r="O5" s="21" t="s">
        <v>675</v>
      </c>
      <c r="P5" s="9" t="s">
        <v>676</v>
      </c>
      <c r="Q5" s="27" t="s">
        <v>727</v>
      </c>
      <c r="R5" s="27" t="s">
        <v>739</v>
      </c>
      <c r="S5" s="27" t="s">
        <v>728</v>
      </c>
      <c r="T5" s="5" t="s">
        <v>14</v>
      </c>
    </row>
    <row r="6" spans="1:20" ht="82.5" x14ac:dyDescent="0.2">
      <c r="A6" s="14" t="s">
        <v>595</v>
      </c>
      <c r="B6" s="8">
        <v>1</v>
      </c>
      <c r="C6" s="17" t="s">
        <v>15</v>
      </c>
      <c r="D6" s="17" t="s">
        <v>16</v>
      </c>
      <c r="E6" s="17" t="s">
        <v>17</v>
      </c>
      <c r="F6" s="34" t="s">
        <v>740</v>
      </c>
      <c r="G6" s="17" t="s">
        <v>18</v>
      </c>
      <c r="H6" s="17" t="s">
        <v>19</v>
      </c>
      <c r="I6" s="33"/>
      <c r="J6" s="33"/>
      <c r="K6" s="33"/>
      <c r="L6" s="29" t="str">
        <f t="shared" ref="L6:L37" si="0">IF(I6="High",3,IF(I6="Medium",2,IF(I6="Low",1,"")))</f>
        <v/>
      </c>
      <c r="M6" s="29" t="str">
        <f t="shared" ref="M6:M37" si="1">IF(J6="High",3,IF(J6="Medium",2,IF(J6="Low",1,"")))</f>
        <v/>
      </c>
      <c r="N6" s="29" t="str">
        <f t="shared" ref="N6:N37" si="2">IF(K6="Difficult",3,IF(K6="Medium",2,IF(K6="Easy",1,"")))</f>
        <v/>
      </c>
      <c r="O6" s="22" t="str">
        <f t="shared" ref="O6:O37" si="3">IF(AND(L6&lt;&gt;"",M6&lt;&gt;"",N6&lt;&gt;""),L6*M6*N6,"")</f>
        <v/>
      </c>
      <c r="P6" s="35" t="s">
        <v>21</v>
      </c>
      <c r="Q6" s="18" t="s">
        <v>0</v>
      </c>
      <c r="R6" s="8" t="s">
        <v>613</v>
      </c>
      <c r="S6" s="6" t="s">
        <v>729</v>
      </c>
      <c r="T6" s="17" t="s">
        <v>20</v>
      </c>
    </row>
    <row r="7" spans="1:20" ht="115.5" x14ac:dyDescent="0.2">
      <c r="A7" s="13" t="s">
        <v>723</v>
      </c>
      <c r="B7" s="8">
        <v>2</v>
      </c>
      <c r="C7" s="17" t="s">
        <v>15</v>
      </c>
      <c r="D7" s="17" t="s">
        <v>22</v>
      </c>
      <c r="E7" s="17" t="s">
        <v>23</v>
      </c>
      <c r="F7" s="34" t="s">
        <v>735</v>
      </c>
      <c r="G7" s="17" t="s">
        <v>24</v>
      </c>
      <c r="H7" s="16"/>
      <c r="I7" s="33"/>
      <c r="J7" s="33"/>
      <c r="K7" s="33"/>
      <c r="L7" s="29" t="str">
        <f t="shared" si="0"/>
        <v/>
      </c>
      <c r="M7" s="29" t="str">
        <f t="shared" si="1"/>
        <v/>
      </c>
      <c r="N7" s="29" t="str">
        <f t="shared" si="2"/>
        <v/>
      </c>
      <c r="O7" s="22" t="str">
        <f t="shared" si="3"/>
        <v/>
      </c>
      <c r="P7" s="35" t="s">
        <v>21</v>
      </c>
      <c r="Q7" s="18" t="s">
        <v>1</v>
      </c>
      <c r="R7" s="8" t="s">
        <v>623</v>
      </c>
      <c r="S7" s="6" t="s">
        <v>729</v>
      </c>
      <c r="T7" s="17" t="s">
        <v>25</v>
      </c>
    </row>
    <row r="8" spans="1:20" ht="132" x14ac:dyDescent="0.2">
      <c r="A8" s="13" t="s">
        <v>723</v>
      </c>
      <c r="B8" s="8">
        <v>3</v>
      </c>
      <c r="C8" s="17" t="s">
        <v>15</v>
      </c>
      <c r="D8" s="17" t="s">
        <v>22</v>
      </c>
      <c r="E8" s="17" t="s">
        <v>26</v>
      </c>
      <c r="F8" s="34" t="s">
        <v>735</v>
      </c>
      <c r="G8" s="17" t="s">
        <v>27</v>
      </c>
      <c r="H8" s="17" t="s">
        <v>28</v>
      </c>
      <c r="I8" s="33"/>
      <c r="J8" s="33"/>
      <c r="K8" s="33"/>
      <c r="L8" s="29" t="str">
        <f t="shared" si="0"/>
        <v/>
      </c>
      <c r="M8" s="29" t="str">
        <f t="shared" si="1"/>
        <v/>
      </c>
      <c r="N8" s="29" t="str">
        <f t="shared" si="2"/>
        <v/>
      </c>
      <c r="O8" s="22" t="str">
        <f t="shared" si="3"/>
        <v/>
      </c>
      <c r="P8" s="35" t="s">
        <v>21</v>
      </c>
      <c r="Q8" s="18" t="s">
        <v>2</v>
      </c>
      <c r="R8" s="8" t="s">
        <v>623</v>
      </c>
      <c r="S8" s="6" t="s">
        <v>729</v>
      </c>
      <c r="T8" s="17" t="s">
        <v>29</v>
      </c>
    </row>
    <row r="9" spans="1:20" ht="82.5" x14ac:dyDescent="0.2">
      <c r="A9" s="13" t="s">
        <v>723</v>
      </c>
      <c r="B9" s="8">
        <v>4</v>
      </c>
      <c r="C9" s="17" t="s">
        <v>30</v>
      </c>
      <c r="D9" s="17" t="s">
        <v>31</v>
      </c>
      <c r="E9" s="17" t="s">
        <v>32</v>
      </c>
      <c r="F9" s="34" t="s">
        <v>735</v>
      </c>
      <c r="G9" s="17" t="s">
        <v>33</v>
      </c>
      <c r="H9" s="17"/>
      <c r="I9" s="33"/>
      <c r="J9" s="33"/>
      <c r="K9" s="33"/>
      <c r="L9" s="29" t="str">
        <f t="shared" si="0"/>
        <v/>
      </c>
      <c r="M9" s="29" t="str">
        <f t="shared" si="1"/>
        <v/>
      </c>
      <c r="N9" s="29" t="str">
        <f t="shared" si="2"/>
        <v/>
      </c>
      <c r="O9" s="22" t="str">
        <f t="shared" si="3"/>
        <v/>
      </c>
      <c r="P9" s="35" t="s">
        <v>21</v>
      </c>
      <c r="Q9" s="18" t="s">
        <v>1</v>
      </c>
      <c r="R9" s="8" t="s">
        <v>637</v>
      </c>
      <c r="S9" s="6" t="s">
        <v>729</v>
      </c>
      <c r="T9" s="17" t="s">
        <v>34</v>
      </c>
    </row>
    <row r="10" spans="1:20" ht="82.5" x14ac:dyDescent="0.2">
      <c r="A10" s="13" t="s">
        <v>723</v>
      </c>
      <c r="B10" s="8">
        <v>5</v>
      </c>
      <c r="C10" s="17" t="s">
        <v>30</v>
      </c>
      <c r="D10" s="17" t="s">
        <v>35</v>
      </c>
      <c r="E10" s="17" t="s">
        <v>36</v>
      </c>
      <c r="F10" s="34" t="s">
        <v>735</v>
      </c>
      <c r="G10" s="17" t="s">
        <v>37</v>
      </c>
      <c r="H10" s="17"/>
      <c r="I10" s="33"/>
      <c r="J10" s="33"/>
      <c r="K10" s="33"/>
      <c r="L10" s="29" t="str">
        <f t="shared" si="0"/>
        <v/>
      </c>
      <c r="M10" s="29" t="str">
        <f t="shared" si="1"/>
        <v/>
      </c>
      <c r="N10" s="29" t="str">
        <f t="shared" si="2"/>
        <v/>
      </c>
      <c r="O10" s="22" t="str">
        <f t="shared" si="3"/>
        <v/>
      </c>
      <c r="P10" s="35" t="s">
        <v>21</v>
      </c>
      <c r="Q10" s="18" t="s">
        <v>1</v>
      </c>
      <c r="R10" s="8" t="s">
        <v>637</v>
      </c>
      <c r="S10" s="6" t="s">
        <v>729</v>
      </c>
      <c r="T10" s="17" t="s">
        <v>38</v>
      </c>
    </row>
    <row r="11" spans="1:20" ht="82.5" x14ac:dyDescent="0.2">
      <c r="A11" s="12" t="s">
        <v>722</v>
      </c>
      <c r="B11" s="8">
        <v>6</v>
      </c>
      <c r="C11" s="17" t="s">
        <v>30</v>
      </c>
      <c r="D11" s="17" t="s">
        <v>39</v>
      </c>
      <c r="E11" s="17" t="s">
        <v>40</v>
      </c>
      <c r="F11" s="34" t="s">
        <v>735</v>
      </c>
      <c r="G11" s="17" t="s">
        <v>41</v>
      </c>
      <c r="H11" s="17" t="s">
        <v>638</v>
      </c>
      <c r="I11" s="33"/>
      <c r="J11" s="33"/>
      <c r="K11" s="33"/>
      <c r="L11" s="29" t="str">
        <f t="shared" si="0"/>
        <v/>
      </c>
      <c r="M11" s="29" t="str">
        <f t="shared" si="1"/>
        <v/>
      </c>
      <c r="N11" s="29" t="str">
        <f t="shared" si="2"/>
        <v/>
      </c>
      <c r="O11" s="22" t="str">
        <f t="shared" si="3"/>
        <v/>
      </c>
      <c r="P11" s="35" t="s">
        <v>21</v>
      </c>
      <c r="Q11" s="18" t="s">
        <v>0</v>
      </c>
      <c r="R11" s="8" t="s">
        <v>622</v>
      </c>
      <c r="S11" s="6" t="s">
        <v>729</v>
      </c>
      <c r="T11" s="17" t="s">
        <v>42</v>
      </c>
    </row>
    <row r="12" spans="1:20" ht="82.5" x14ac:dyDescent="0.2">
      <c r="A12" s="12" t="s">
        <v>722</v>
      </c>
      <c r="B12" s="8">
        <v>7</v>
      </c>
      <c r="C12" s="17" t="s">
        <v>30</v>
      </c>
      <c r="D12" s="17" t="s">
        <v>31</v>
      </c>
      <c r="E12" s="17" t="s">
        <v>43</v>
      </c>
      <c r="F12" s="34" t="s">
        <v>735</v>
      </c>
      <c r="G12" s="17" t="s">
        <v>44</v>
      </c>
      <c r="H12" s="17"/>
      <c r="I12" s="33"/>
      <c r="J12" s="33"/>
      <c r="K12" s="33"/>
      <c r="L12" s="29" t="str">
        <f t="shared" si="0"/>
        <v/>
      </c>
      <c r="M12" s="29" t="str">
        <f t="shared" si="1"/>
        <v/>
      </c>
      <c r="N12" s="29" t="str">
        <f t="shared" si="2"/>
        <v/>
      </c>
      <c r="O12" s="22" t="str">
        <f t="shared" si="3"/>
        <v/>
      </c>
      <c r="P12" s="35" t="s">
        <v>21</v>
      </c>
      <c r="Q12" s="18" t="s">
        <v>1</v>
      </c>
      <c r="R12" s="8" t="s">
        <v>623</v>
      </c>
      <c r="S12" s="6" t="s">
        <v>729</v>
      </c>
      <c r="T12" s="17" t="s">
        <v>672</v>
      </c>
    </row>
    <row r="13" spans="1:20" ht="82.5" x14ac:dyDescent="0.2">
      <c r="A13" s="12" t="s">
        <v>722</v>
      </c>
      <c r="B13" s="8">
        <v>8</v>
      </c>
      <c r="C13" s="17" t="s">
        <v>30</v>
      </c>
      <c r="D13" s="17" t="s">
        <v>45</v>
      </c>
      <c r="E13" s="17" t="s">
        <v>46</v>
      </c>
      <c r="F13" s="34" t="s">
        <v>735</v>
      </c>
      <c r="G13" s="17" t="s">
        <v>37</v>
      </c>
      <c r="H13" s="17"/>
      <c r="I13" s="33"/>
      <c r="J13" s="33"/>
      <c r="K13" s="33"/>
      <c r="L13" s="29" t="str">
        <f t="shared" si="0"/>
        <v/>
      </c>
      <c r="M13" s="29" t="str">
        <f t="shared" si="1"/>
        <v/>
      </c>
      <c r="N13" s="29" t="str">
        <f t="shared" si="2"/>
        <v/>
      </c>
      <c r="O13" s="22" t="str">
        <f t="shared" si="3"/>
        <v/>
      </c>
      <c r="P13" s="35" t="s">
        <v>21</v>
      </c>
      <c r="Q13" s="18" t="s">
        <v>1</v>
      </c>
      <c r="R13" s="8" t="s">
        <v>623</v>
      </c>
      <c r="S13" s="6" t="s">
        <v>729</v>
      </c>
      <c r="T13" s="17" t="s">
        <v>47</v>
      </c>
    </row>
    <row r="14" spans="1:20" ht="82.5" x14ac:dyDescent="0.2">
      <c r="A14" s="12" t="s">
        <v>722</v>
      </c>
      <c r="B14" s="8">
        <v>9</v>
      </c>
      <c r="C14" s="17" t="s">
        <v>30</v>
      </c>
      <c r="D14" s="17" t="s">
        <v>48</v>
      </c>
      <c r="E14" s="17" t="s">
        <v>49</v>
      </c>
      <c r="F14" s="34" t="s">
        <v>735</v>
      </c>
      <c r="G14" s="17" t="s">
        <v>41</v>
      </c>
      <c r="H14" s="17"/>
      <c r="I14" s="33"/>
      <c r="J14" s="33"/>
      <c r="K14" s="33"/>
      <c r="L14" s="29" t="str">
        <f t="shared" si="0"/>
        <v/>
      </c>
      <c r="M14" s="29" t="str">
        <f t="shared" si="1"/>
        <v/>
      </c>
      <c r="N14" s="29" t="str">
        <f t="shared" si="2"/>
        <v/>
      </c>
      <c r="O14" s="22" t="str">
        <f t="shared" si="3"/>
        <v/>
      </c>
      <c r="P14" s="35" t="s">
        <v>21</v>
      </c>
      <c r="Q14" s="18" t="s">
        <v>1</v>
      </c>
      <c r="R14" s="8" t="s">
        <v>623</v>
      </c>
      <c r="S14" s="6" t="s">
        <v>729</v>
      </c>
      <c r="T14" s="17" t="s">
        <v>50</v>
      </c>
    </row>
    <row r="15" spans="1:20" ht="82.5" x14ac:dyDescent="0.2">
      <c r="A15" s="12" t="s">
        <v>599</v>
      </c>
      <c r="B15" s="8">
        <v>10</v>
      </c>
      <c r="C15" s="17" t="s">
        <v>30</v>
      </c>
      <c r="D15" s="17" t="s">
        <v>51</v>
      </c>
      <c r="E15" s="17" t="s">
        <v>52</v>
      </c>
      <c r="F15" s="34" t="s">
        <v>735</v>
      </c>
      <c r="G15" s="17" t="s">
        <v>41</v>
      </c>
      <c r="H15" s="17"/>
      <c r="I15" s="33"/>
      <c r="J15" s="33"/>
      <c r="K15" s="33"/>
      <c r="L15" s="29" t="str">
        <f t="shared" si="0"/>
        <v/>
      </c>
      <c r="M15" s="29" t="str">
        <f t="shared" si="1"/>
        <v/>
      </c>
      <c r="N15" s="29" t="str">
        <f t="shared" si="2"/>
        <v/>
      </c>
      <c r="O15" s="22" t="str">
        <f t="shared" si="3"/>
        <v/>
      </c>
      <c r="P15" s="35" t="s">
        <v>21</v>
      </c>
      <c r="Q15" s="18" t="s">
        <v>1</v>
      </c>
      <c r="R15" s="8" t="s">
        <v>594</v>
      </c>
      <c r="S15" s="6" t="s">
        <v>729</v>
      </c>
      <c r="T15" s="17" t="s">
        <v>53</v>
      </c>
    </row>
    <row r="16" spans="1:20" ht="82.5" x14ac:dyDescent="0.2">
      <c r="A16" s="12" t="s">
        <v>599</v>
      </c>
      <c r="B16" s="8">
        <v>11</v>
      </c>
      <c r="C16" s="17" t="s">
        <v>30</v>
      </c>
      <c r="D16" s="17" t="s">
        <v>54</v>
      </c>
      <c r="E16" s="17" t="s">
        <v>55</v>
      </c>
      <c r="F16" s="34" t="s">
        <v>735</v>
      </c>
      <c r="G16" s="17" t="s">
        <v>56</v>
      </c>
      <c r="H16" s="17"/>
      <c r="I16" s="33"/>
      <c r="J16" s="33"/>
      <c r="K16" s="33"/>
      <c r="L16" s="29" t="str">
        <f t="shared" si="0"/>
        <v/>
      </c>
      <c r="M16" s="29" t="str">
        <f t="shared" si="1"/>
        <v/>
      </c>
      <c r="N16" s="29" t="str">
        <f t="shared" si="2"/>
        <v/>
      </c>
      <c r="O16" s="22" t="str">
        <f t="shared" si="3"/>
        <v/>
      </c>
      <c r="P16" s="35" t="s">
        <v>58</v>
      </c>
      <c r="Q16" s="18" t="s">
        <v>1</v>
      </c>
      <c r="R16" s="8" t="s">
        <v>594</v>
      </c>
      <c r="S16" s="6" t="s">
        <v>729</v>
      </c>
      <c r="T16" s="17" t="s">
        <v>57</v>
      </c>
    </row>
    <row r="17" spans="1:20" ht="82.5" x14ac:dyDescent="0.2">
      <c r="A17" s="12" t="s">
        <v>599</v>
      </c>
      <c r="B17" s="8">
        <v>12</v>
      </c>
      <c r="C17" s="17" t="s">
        <v>30</v>
      </c>
      <c r="D17" s="17" t="s">
        <v>59</v>
      </c>
      <c r="E17" s="17" t="s">
        <v>60</v>
      </c>
      <c r="F17" s="34" t="s">
        <v>735</v>
      </c>
      <c r="G17" s="17" t="s">
        <v>61</v>
      </c>
      <c r="H17" s="17" t="s">
        <v>62</v>
      </c>
      <c r="I17" s="33"/>
      <c r="J17" s="33"/>
      <c r="K17" s="33"/>
      <c r="L17" s="29" t="str">
        <f t="shared" si="0"/>
        <v/>
      </c>
      <c r="M17" s="29" t="str">
        <f t="shared" si="1"/>
        <v/>
      </c>
      <c r="N17" s="29" t="str">
        <f t="shared" si="2"/>
        <v/>
      </c>
      <c r="O17" s="22" t="str">
        <f t="shared" si="3"/>
        <v/>
      </c>
      <c r="P17" s="35" t="s">
        <v>21</v>
      </c>
      <c r="Q17" s="18" t="s">
        <v>1</v>
      </c>
      <c r="R17" s="8" t="s">
        <v>613</v>
      </c>
      <c r="S17" s="6" t="s">
        <v>729</v>
      </c>
      <c r="T17" s="17" t="s">
        <v>63</v>
      </c>
    </row>
    <row r="18" spans="1:20" ht="82.5" x14ac:dyDescent="0.2">
      <c r="A18" s="12" t="s">
        <v>599</v>
      </c>
      <c r="B18" s="8">
        <v>13</v>
      </c>
      <c r="C18" s="17" t="s">
        <v>30</v>
      </c>
      <c r="D18" s="17" t="s">
        <v>64</v>
      </c>
      <c r="E18" s="17" t="s">
        <v>65</v>
      </c>
      <c r="F18" s="34" t="s">
        <v>735</v>
      </c>
      <c r="G18" s="17" t="s">
        <v>61</v>
      </c>
      <c r="H18" s="17" t="s">
        <v>66</v>
      </c>
      <c r="I18" s="33"/>
      <c r="J18" s="33"/>
      <c r="K18" s="33"/>
      <c r="L18" s="29" t="str">
        <f t="shared" si="0"/>
        <v/>
      </c>
      <c r="M18" s="29" t="str">
        <f t="shared" si="1"/>
        <v/>
      </c>
      <c r="N18" s="29" t="str">
        <f t="shared" si="2"/>
        <v/>
      </c>
      <c r="O18" s="22" t="str">
        <f t="shared" si="3"/>
        <v/>
      </c>
      <c r="P18" s="35" t="s">
        <v>21</v>
      </c>
      <c r="Q18" s="18" t="s">
        <v>1</v>
      </c>
      <c r="R18" s="8" t="s">
        <v>632</v>
      </c>
      <c r="S18" s="6" t="s">
        <v>729</v>
      </c>
      <c r="T18" s="17" t="s">
        <v>67</v>
      </c>
    </row>
    <row r="19" spans="1:20" ht="198" x14ac:dyDescent="0.2">
      <c r="A19" s="12" t="s">
        <v>599</v>
      </c>
      <c r="B19" s="8">
        <v>14</v>
      </c>
      <c r="C19" s="17" t="s">
        <v>30</v>
      </c>
      <c r="D19" s="17" t="s">
        <v>68</v>
      </c>
      <c r="E19" s="17" t="s">
        <v>69</v>
      </c>
      <c r="F19" s="34" t="s">
        <v>735</v>
      </c>
      <c r="G19" s="17" t="s">
        <v>61</v>
      </c>
      <c r="H19" s="17" t="s">
        <v>70</v>
      </c>
      <c r="I19" s="33"/>
      <c r="J19" s="33"/>
      <c r="K19" s="33"/>
      <c r="L19" s="29" t="str">
        <f t="shared" si="0"/>
        <v/>
      </c>
      <c r="M19" s="29" t="str">
        <f t="shared" si="1"/>
        <v/>
      </c>
      <c r="N19" s="29" t="str">
        <f t="shared" si="2"/>
        <v/>
      </c>
      <c r="O19" s="22" t="str">
        <f t="shared" si="3"/>
        <v/>
      </c>
      <c r="P19" s="35" t="s">
        <v>21</v>
      </c>
      <c r="Q19" s="18" t="s">
        <v>0</v>
      </c>
      <c r="R19" s="8" t="s">
        <v>613</v>
      </c>
      <c r="S19" s="6" t="s">
        <v>729</v>
      </c>
      <c r="T19" s="17" t="s">
        <v>71</v>
      </c>
    </row>
    <row r="20" spans="1:20" ht="82.5" x14ac:dyDescent="0.2">
      <c r="A20" s="13" t="s">
        <v>597</v>
      </c>
      <c r="B20" s="8">
        <v>15</v>
      </c>
      <c r="C20" s="17" t="s">
        <v>30</v>
      </c>
      <c r="D20" s="17" t="s">
        <v>68</v>
      </c>
      <c r="E20" s="17" t="s">
        <v>72</v>
      </c>
      <c r="F20" s="34" t="s">
        <v>735</v>
      </c>
      <c r="G20" s="17" t="s">
        <v>61</v>
      </c>
      <c r="H20" s="17"/>
      <c r="I20" s="33"/>
      <c r="J20" s="33"/>
      <c r="K20" s="33"/>
      <c r="L20" s="29" t="str">
        <f t="shared" si="0"/>
        <v/>
      </c>
      <c r="M20" s="29" t="str">
        <f t="shared" si="1"/>
        <v/>
      </c>
      <c r="N20" s="29" t="str">
        <f t="shared" si="2"/>
        <v/>
      </c>
      <c r="O20" s="22" t="str">
        <f t="shared" si="3"/>
        <v/>
      </c>
      <c r="P20" s="35" t="s">
        <v>21</v>
      </c>
      <c r="Q20" s="18" t="s">
        <v>1</v>
      </c>
      <c r="R20" s="8" t="s">
        <v>639</v>
      </c>
      <c r="S20" s="6" t="s">
        <v>729</v>
      </c>
      <c r="T20" s="17" t="s">
        <v>73</v>
      </c>
    </row>
    <row r="21" spans="1:20" ht="82.5" x14ac:dyDescent="0.2">
      <c r="A21" s="12" t="s">
        <v>599</v>
      </c>
      <c r="B21" s="8">
        <v>16</v>
      </c>
      <c r="C21" s="17" t="s">
        <v>30</v>
      </c>
      <c r="D21" s="17" t="s">
        <v>74</v>
      </c>
      <c r="E21" s="17" t="s">
        <v>75</v>
      </c>
      <c r="F21" s="34" t="s">
        <v>808</v>
      </c>
      <c r="G21" s="17" t="s">
        <v>61</v>
      </c>
      <c r="H21" s="17" t="s">
        <v>76</v>
      </c>
      <c r="I21" s="33"/>
      <c r="J21" s="33"/>
      <c r="K21" s="33"/>
      <c r="L21" s="29" t="str">
        <f t="shared" si="0"/>
        <v/>
      </c>
      <c r="M21" s="29" t="str">
        <f t="shared" si="1"/>
        <v/>
      </c>
      <c r="N21" s="29" t="str">
        <f t="shared" si="2"/>
        <v/>
      </c>
      <c r="O21" s="22" t="str">
        <f t="shared" si="3"/>
        <v/>
      </c>
      <c r="P21" s="35" t="s">
        <v>21</v>
      </c>
      <c r="Q21" s="18" t="s">
        <v>0</v>
      </c>
      <c r="R21" s="8" t="s">
        <v>614</v>
      </c>
      <c r="S21" s="6" t="s">
        <v>729</v>
      </c>
      <c r="T21" s="17" t="s">
        <v>77</v>
      </c>
    </row>
    <row r="22" spans="1:20" ht="82.5" x14ac:dyDescent="0.2">
      <c r="A22" s="12" t="s">
        <v>599</v>
      </c>
      <c r="B22" s="8">
        <v>17</v>
      </c>
      <c r="C22" s="17" t="s">
        <v>30</v>
      </c>
      <c r="D22" s="17" t="s">
        <v>78</v>
      </c>
      <c r="E22" s="17" t="s">
        <v>79</v>
      </c>
      <c r="F22" s="34" t="s">
        <v>809</v>
      </c>
      <c r="G22" s="17" t="s">
        <v>61</v>
      </c>
      <c r="H22" s="17"/>
      <c r="I22" s="33"/>
      <c r="J22" s="33"/>
      <c r="K22" s="33"/>
      <c r="L22" s="29" t="str">
        <f t="shared" si="0"/>
        <v/>
      </c>
      <c r="M22" s="29" t="str">
        <f t="shared" si="1"/>
        <v/>
      </c>
      <c r="N22" s="29" t="str">
        <f t="shared" si="2"/>
        <v/>
      </c>
      <c r="O22" s="22" t="str">
        <f t="shared" si="3"/>
        <v/>
      </c>
      <c r="P22" s="35" t="s">
        <v>21</v>
      </c>
      <c r="Q22" s="18" t="s">
        <v>1</v>
      </c>
      <c r="R22" s="8" t="s">
        <v>614</v>
      </c>
      <c r="S22" s="6" t="s">
        <v>729</v>
      </c>
      <c r="T22" s="17" t="s">
        <v>80</v>
      </c>
    </row>
    <row r="23" spans="1:20" ht="82.5" x14ac:dyDescent="0.2">
      <c r="A23" s="12" t="s">
        <v>599</v>
      </c>
      <c r="B23" s="8">
        <v>18</v>
      </c>
      <c r="C23" s="17" t="s">
        <v>30</v>
      </c>
      <c r="D23" s="17" t="s">
        <v>81</v>
      </c>
      <c r="E23" s="17" t="s">
        <v>641</v>
      </c>
      <c r="F23" s="34" t="s">
        <v>735</v>
      </c>
      <c r="G23" s="17" t="s">
        <v>61</v>
      </c>
      <c r="H23" s="17" t="s">
        <v>82</v>
      </c>
      <c r="I23" s="33"/>
      <c r="J23" s="33"/>
      <c r="K23" s="33"/>
      <c r="L23" s="29" t="str">
        <f t="shared" si="0"/>
        <v/>
      </c>
      <c r="M23" s="29" t="str">
        <f t="shared" si="1"/>
        <v/>
      </c>
      <c r="N23" s="29" t="str">
        <f t="shared" si="2"/>
        <v/>
      </c>
      <c r="O23" s="22" t="str">
        <f t="shared" si="3"/>
        <v/>
      </c>
      <c r="P23" s="35" t="s">
        <v>21</v>
      </c>
      <c r="Q23" s="18" t="s">
        <v>1</v>
      </c>
      <c r="R23" s="8" t="s">
        <v>623</v>
      </c>
      <c r="S23" s="6" t="s">
        <v>729</v>
      </c>
      <c r="T23" s="17" t="s">
        <v>640</v>
      </c>
    </row>
    <row r="24" spans="1:20" ht="82.5" x14ac:dyDescent="0.2">
      <c r="A24" s="12" t="s">
        <v>599</v>
      </c>
      <c r="B24" s="8">
        <v>19</v>
      </c>
      <c r="C24" s="17" t="s">
        <v>30</v>
      </c>
      <c r="D24" s="17" t="s">
        <v>642</v>
      </c>
      <c r="E24" s="17" t="s">
        <v>83</v>
      </c>
      <c r="F24" s="34" t="s">
        <v>735</v>
      </c>
      <c r="G24" s="17" t="s">
        <v>84</v>
      </c>
      <c r="H24" s="17"/>
      <c r="I24" s="33"/>
      <c r="J24" s="33"/>
      <c r="K24" s="33"/>
      <c r="L24" s="29" t="str">
        <f t="shared" si="0"/>
        <v/>
      </c>
      <c r="M24" s="29" t="str">
        <f t="shared" si="1"/>
        <v/>
      </c>
      <c r="N24" s="29" t="str">
        <f t="shared" si="2"/>
        <v/>
      </c>
      <c r="O24" s="22" t="str">
        <f t="shared" si="3"/>
        <v/>
      </c>
      <c r="P24" s="35" t="s">
        <v>21</v>
      </c>
      <c r="Q24" s="18" t="s">
        <v>2</v>
      </c>
      <c r="R24" s="8" t="s">
        <v>637</v>
      </c>
      <c r="S24" s="6" t="s">
        <v>729</v>
      </c>
      <c r="T24" s="17" t="s">
        <v>85</v>
      </c>
    </row>
    <row r="25" spans="1:20" ht="82.5" x14ac:dyDescent="0.2">
      <c r="A25" s="12" t="s">
        <v>599</v>
      </c>
      <c r="B25" s="8">
        <v>20</v>
      </c>
      <c r="C25" s="17" t="s">
        <v>30</v>
      </c>
      <c r="D25" s="17" t="s">
        <v>86</v>
      </c>
      <c r="E25" s="17" t="s">
        <v>87</v>
      </c>
      <c r="F25" s="34" t="s">
        <v>735</v>
      </c>
      <c r="G25" s="17" t="s">
        <v>88</v>
      </c>
      <c r="H25" s="17"/>
      <c r="I25" s="33"/>
      <c r="J25" s="33"/>
      <c r="K25" s="33"/>
      <c r="L25" s="29" t="str">
        <f t="shared" si="0"/>
        <v/>
      </c>
      <c r="M25" s="29" t="str">
        <f t="shared" si="1"/>
        <v/>
      </c>
      <c r="N25" s="29" t="str">
        <f t="shared" si="2"/>
        <v/>
      </c>
      <c r="O25" s="22" t="str">
        <f t="shared" si="3"/>
        <v/>
      </c>
      <c r="P25" s="35" t="s">
        <v>21</v>
      </c>
      <c r="Q25" s="18" t="s">
        <v>1</v>
      </c>
      <c r="R25" s="8" t="s">
        <v>621</v>
      </c>
      <c r="S25" s="6" t="s">
        <v>729</v>
      </c>
      <c r="T25" s="17" t="s">
        <v>615</v>
      </c>
    </row>
    <row r="26" spans="1:20" ht="82.5" x14ac:dyDescent="0.2">
      <c r="A26" s="12" t="s">
        <v>599</v>
      </c>
      <c r="B26" s="8">
        <v>21</v>
      </c>
      <c r="C26" s="17" t="s">
        <v>89</v>
      </c>
      <c r="D26" s="17" t="s">
        <v>90</v>
      </c>
      <c r="E26" s="17" t="s">
        <v>91</v>
      </c>
      <c r="F26" s="34" t="s">
        <v>735</v>
      </c>
      <c r="G26" s="17" t="s">
        <v>92</v>
      </c>
      <c r="H26" s="17"/>
      <c r="I26" s="33"/>
      <c r="J26" s="33"/>
      <c r="K26" s="33"/>
      <c r="L26" s="29" t="str">
        <f t="shared" si="0"/>
        <v/>
      </c>
      <c r="M26" s="29" t="str">
        <f t="shared" si="1"/>
        <v/>
      </c>
      <c r="N26" s="29" t="str">
        <f t="shared" si="2"/>
        <v/>
      </c>
      <c r="O26" s="22" t="str">
        <f t="shared" si="3"/>
        <v/>
      </c>
      <c r="P26" s="35" t="s">
        <v>21</v>
      </c>
      <c r="Q26" s="18" t="s">
        <v>1</v>
      </c>
      <c r="R26" s="8" t="s">
        <v>616</v>
      </c>
      <c r="S26" s="6" t="s">
        <v>729</v>
      </c>
      <c r="T26" s="17" t="s">
        <v>692</v>
      </c>
    </row>
    <row r="27" spans="1:20" s="4" customFormat="1" ht="82.5" x14ac:dyDescent="0.15">
      <c r="A27" s="12" t="s">
        <v>599</v>
      </c>
      <c r="B27" s="8">
        <v>22</v>
      </c>
      <c r="C27" s="17" t="s">
        <v>89</v>
      </c>
      <c r="D27" s="17" t="s">
        <v>93</v>
      </c>
      <c r="E27" s="17" t="s">
        <v>94</v>
      </c>
      <c r="F27" s="34" t="s">
        <v>735</v>
      </c>
      <c r="G27" s="17" t="s">
        <v>95</v>
      </c>
      <c r="H27" s="17" t="s">
        <v>96</v>
      </c>
      <c r="I27" s="33"/>
      <c r="J27" s="33"/>
      <c r="K27" s="33"/>
      <c r="L27" s="29" t="str">
        <f t="shared" si="0"/>
        <v/>
      </c>
      <c r="M27" s="29" t="str">
        <f t="shared" si="1"/>
        <v/>
      </c>
      <c r="N27" s="29" t="str">
        <f t="shared" si="2"/>
        <v/>
      </c>
      <c r="O27" s="22" t="str">
        <f t="shared" si="3"/>
        <v/>
      </c>
      <c r="P27" s="35" t="s">
        <v>21</v>
      </c>
      <c r="Q27" s="18" t="s">
        <v>1</v>
      </c>
      <c r="R27" s="8" t="s">
        <v>623</v>
      </c>
      <c r="S27" s="6" t="s">
        <v>729</v>
      </c>
      <c r="T27" s="17" t="s">
        <v>810</v>
      </c>
    </row>
    <row r="28" spans="1:20" ht="99" x14ac:dyDescent="0.2">
      <c r="A28" s="12" t="s">
        <v>608</v>
      </c>
      <c r="B28" s="8">
        <v>23</v>
      </c>
      <c r="C28" s="17" t="s">
        <v>97</v>
      </c>
      <c r="D28" s="17" t="s">
        <v>98</v>
      </c>
      <c r="E28" s="17" t="s">
        <v>99</v>
      </c>
      <c r="F28" s="34" t="s">
        <v>735</v>
      </c>
      <c r="G28" s="17" t="s">
        <v>100</v>
      </c>
      <c r="H28" s="17" t="s">
        <v>101</v>
      </c>
      <c r="I28" s="33"/>
      <c r="J28" s="33"/>
      <c r="K28" s="33"/>
      <c r="L28" s="29" t="str">
        <f t="shared" si="0"/>
        <v/>
      </c>
      <c r="M28" s="29" t="str">
        <f t="shared" si="1"/>
        <v/>
      </c>
      <c r="N28" s="29" t="str">
        <f t="shared" si="2"/>
        <v/>
      </c>
      <c r="O28" s="22" t="str">
        <f t="shared" si="3"/>
        <v/>
      </c>
      <c r="P28" s="35" t="s">
        <v>21</v>
      </c>
      <c r="Q28" s="18" t="s">
        <v>0</v>
      </c>
      <c r="R28" s="8" t="s">
        <v>617</v>
      </c>
      <c r="S28" s="6" t="s">
        <v>729</v>
      </c>
      <c r="T28" s="17" t="s">
        <v>643</v>
      </c>
    </row>
    <row r="29" spans="1:20" ht="82.5" x14ac:dyDescent="0.2">
      <c r="A29" s="12" t="s">
        <v>604</v>
      </c>
      <c r="B29" s="8">
        <v>24</v>
      </c>
      <c r="C29" s="17" t="s">
        <v>97</v>
      </c>
      <c r="D29" s="17" t="s">
        <v>102</v>
      </c>
      <c r="E29" s="17" t="s">
        <v>103</v>
      </c>
      <c r="F29" s="34" t="s">
        <v>735</v>
      </c>
      <c r="G29" s="17" t="s">
        <v>104</v>
      </c>
      <c r="H29" s="17"/>
      <c r="I29" s="33"/>
      <c r="J29" s="33"/>
      <c r="K29" s="33"/>
      <c r="L29" s="29" t="str">
        <f t="shared" si="0"/>
        <v/>
      </c>
      <c r="M29" s="29" t="str">
        <f t="shared" si="1"/>
        <v/>
      </c>
      <c r="N29" s="29" t="str">
        <f t="shared" si="2"/>
        <v/>
      </c>
      <c r="O29" s="22" t="str">
        <f t="shared" si="3"/>
        <v/>
      </c>
      <c r="P29" s="35" t="s">
        <v>21</v>
      </c>
      <c r="Q29" s="18" t="s">
        <v>0</v>
      </c>
      <c r="R29" s="8" t="s">
        <v>617</v>
      </c>
      <c r="S29" s="6" t="s">
        <v>729</v>
      </c>
      <c r="T29" s="17" t="s">
        <v>105</v>
      </c>
    </row>
    <row r="30" spans="1:20" ht="82.5" x14ac:dyDescent="0.2">
      <c r="A30" s="12" t="s">
        <v>604</v>
      </c>
      <c r="B30" s="8">
        <v>25</v>
      </c>
      <c r="C30" s="17" t="s">
        <v>97</v>
      </c>
      <c r="D30" s="17" t="s">
        <v>106</v>
      </c>
      <c r="E30" s="17" t="s">
        <v>107</v>
      </c>
      <c r="F30" s="34" t="s">
        <v>735</v>
      </c>
      <c r="G30" s="17" t="s">
        <v>108</v>
      </c>
      <c r="H30" s="17"/>
      <c r="I30" s="33"/>
      <c r="J30" s="33"/>
      <c r="K30" s="33"/>
      <c r="L30" s="29" t="str">
        <f t="shared" si="0"/>
        <v/>
      </c>
      <c r="M30" s="29" t="str">
        <f t="shared" si="1"/>
        <v/>
      </c>
      <c r="N30" s="29" t="str">
        <f t="shared" si="2"/>
        <v/>
      </c>
      <c r="O30" s="22" t="str">
        <f t="shared" si="3"/>
        <v/>
      </c>
      <c r="P30" s="35" t="s">
        <v>21</v>
      </c>
      <c r="Q30" s="18" t="s">
        <v>0</v>
      </c>
      <c r="R30" s="8" t="s">
        <v>617</v>
      </c>
      <c r="S30" s="6" t="s">
        <v>729</v>
      </c>
      <c r="T30" s="17" t="s">
        <v>693</v>
      </c>
    </row>
    <row r="31" spans="1:20" ht="82.5" x14ac:dyDescent="0.2">
      <c r="A31" s="12" t="s">
        <v>599</v>
      </c>
      <c r="B31" s="8">
        <v>26</v>
      </c>
      <c r="C31" s="17" t="s">
        <v>109</v>
      </c>
      <c r="D31" s="17" t="s">
        <v>110</v>
      </c>
      <c r="E31" s="17" t="s">
        <v>111</v>
      </c>
      <c r="F31" s="34" t="s">
        <v>735</v>
      </c>
      <c r="G31" s="17" t="s">
        <v>112</v>
      </c>
      <c r="H31" s="17"/>
      <c r="I31" s="33"/>
      <c r="J31" s="33"/>
      <c r="K31" s="33"/>
      <c r="L31" s="29" t="str">
        <f t="shared" si="0"/>
        <v/>
      </c>
      <c r="M31" s="29" t="str">
        <f t="shared" si="1"/>
        <v/>
      </c>
      <c r="N31" s="29" t="str">
        <f t="shared" si="2"/>
        <v/>
      </c>
      <c r="O31" s="22" t="str">
        <f t="shared" si="3"/>
        <v/>
      </c>
      <c r="P31" s="35" t="s">
        <v>21</v>
      </c>
      <c r="Q31" s="18" t="s">
        <v>2</v>
      </c>
      <c r="R31" s="8" t="s">
        <v>618</v>
      </c>
      <c r="S31" s="6" t="s">
        <v>729</v>
      </c>
      <c r="T31" s="17" t="s">
        <v>113</v>
      </c>
    </row>
    <row r="32" spans="1:20" ht="99" x14ac:dyDescent="0.2">
      <c r="A32" s="12" t="s">
        <v>599</v>
      </c>
      <c r="B32" s="8">
        <v>27</v>
      </c>
      <c r="C32" s="17" t="s">
        <v>109</v>
      </c>
      <c r="D32" s="17" t="s">
        <v>114</v>
      </c>
      <c r="E32" s="17" t="s">
        <v>115</v>
      </c>
      <c r="F32" s="34" t="s">
        <v>735</v>
      </c>
      <c r="G32" s="17" t="s">
        <v>116</v>
      </c>
      <c r="H32" s="17" t="s">
        <v>117</v>
      </c>
      <c r="I32" s="33"/>
      <c r="J32" s="33"/>
      <c r="K32" s="33"/>
      <c r="L32" s="29" t="str">
        <f t="shared" si="0"/>
        <v/>
      </c>
      <c r="M32" s="29" t="str">
        <f t="shared" si="1"/>
        <v/>
      </c>
      <c r="N32" s="29" t="str">
        <f t="shared" si="2"/>
        <v/>
      </c>
      <c r="O32" s="22" t="str">
        <f t="shared" si="3"/>
        <v/>
      </c>
      <c r="P32" s="35" t="s">
        <v>21</v>
      </c>
      <c r="Q32" s="18" t="s">
        <v>0</v>
      </c>
      <c r="R32" s="8" t="s">
        <v>618</v>
      </c>
      <c r="S32" s="6" t="s">
        <v>729</v>
      </c>
      <c r="T32" s="17" t="s">
        <v>118</v>
      </c>
    </row>
    <row r="33" spans="1:20" ht="82.5" x14ac:dyDescent="0.2">
      <c r="A33" s="12" t="s">
        <v>599</v>
      </c>
      <c r="B33" s="8">
        <v>28</v>
      </c>
      <c r="C33" s="17" t="s">
        <v>119</v>
      </c>
      <c r="D33" s="17" t="s">
        <v>120</v>
      </c>
      <c r="E33" s="17" t="s">
        <v>644</v>
      </c>
      <c r="F33" s="34" t="s">
        <v>735</v>
      </c>
      <c r="G33" s="17" t="s">
        <v>121</v>
      </c>
      <c r="H33" s="17" t="s">
        <v>645</v>
      </c>
      <c r="I33" s="33"/>
      <c r="J33" s="33"/>
      <c r="K33" s="33"/>
      <c r="L33" s="29" t="str">
        <f t="shared" si="0"/>
        <v/>
      </c>
      <c r="M33" s="29" t="str">
        <f t="shared" si="1"/>
        <v/>
      </c>
      <c r="N33" s="29" t="str">
        <f t="shared" si="2"/>
        <v/>
      </c>
      <c r="O33" s="22" t="str">
        <f t="shared" si="3"/>
        <v/>
      </c>
      <c r="P33" s="35" t="s">
        <v>21</v>
      </c>
      <c r="Q33" s="18" t="s">
        <v>0</v>
      </c>
      <c r="R33" s="8" t="s">
        <v>614</v>
      </c>
      <c r="S33" s="6" t="s">
        <v>729</v>
      </c>
      <c r="T33" s="17" t="s">
        <v>646</v>
      </c>
    </row>
    <row r="34" spans="1:20" ht="82.5" x14ac:dyDescent="0.2">
      <c r="A34" s="12" t="s">
        <v>604</v>
      </c>
      <c r="B34" s="8">
        <v>29</v>
      </c>
      <c r="C34" s="17" t="s">
        <v>119</v>
      </c>
      <c r="D34" s="17" t="s">
        <v>122</v>
      </c>
      <c r="E34" s="17" t="s">
        <v>123</v>
      </c>
      <c r="F34" s="34" t="s">
        <v>735</v>
      </c>
      <c r="G34" s="17" t="s">
        <v>124</v>
      </c>
      <c r="H34" s="17" t="s">
        <v>688</v>
      </c>
      <c r="I34" s="33"/>
      <c r="J34" s="33"/>
      <c r="K34" s="33"/>
      <c r="L34" s="29" t="str">
        <f t="shared" si="0"/>
        <v/>
      </c>
      <c r="M34" s="29" t="str">
        <f t="shared" si="1"/>
        <v/>
      </c>
      <c r="N34" s="29" t="str">
        <f t="shared" si="2"/>
        <v/>
      </c>
      <c r="O34" s="22" t="str">
        <f t="shared" si="3"/>
        <v/>
      </c>
      <c r="P34" s="35" t="s">
        <v>21</v>
      </c>
      <c r="Q34" s="18" t="s">
        <v>0</v>
      </c>
      <c r="R34" s="8" t="s">
        <v>616</v>
      </c>
      <c r="S34" s="6" t="s">
        <v>729</v>
      </c>
      <c r="T34" s="17" t="s">
        <v>694</v>
      </c>
    </row>
    <row r="35" spans="1:20" ht="82.5" x14ac:dyDescent="0.2">
      <c r="A35" s="12" t="s">
        <v>604</v>
      </c>
      <c r="B35" s="8">
        <v>30</v>
      </c>
      <c r="C35" s="17" t="s">
        <v>125</v>
      </c>
      <c r="D35" s="17" t="s">
        <v>126</v>
      </c>
      <c r="E35" s="17" t="s">
        <v>680</v>
      </c>
      <c r="F35" s="34" t="s">
        <v>735</v>
      </c>
      <c r="G35" s="17" t="s">
        <v>127</v>
      </c>
      <c r="H35" s="17" t="s">
        <v>128</v>
      </c>
      <c r="I35" s="33"/>
      <c r="J35" s="33"/>
      <c r="K35" s="33"/>
      <c r="L35" s="29" t="str">
        <f t="shared" si="0"/>
        <v/>
      </c>
      <c r="M35" s="29" t="str">
        <f t="shared" si="1"/>
        <v/>
      </c>
      <c r="N35" s="29" t="str">
        <f t="shared" si="2"/>
        <v/>
      </c>
      <c r="O35" s="22" t="str">
        <f t="shared" si="3"/>
        <v/>
      </c>
      <c r="P35" s="35" t="s">
        <v>21</v>
      </c>
      <c r="Q35" s="18" t="s">
        <v>0</v>
      </c>
      <c r="R35" s="8" t="s">
        <v>623</v>
      </c>
      <c r="S35" s="6" t="s">
        <v>729</v>
      </c>
      <c r="T35" s="17" t="s">
        <v>129</v>
      </c>
    </row>
    <row r="36" spans="1:20" ht="82.5" x14ac:dyDescent="0.2">
      <c r="A36" s="12" t="s">
        <v>599</v>
      </c>
      <c r="B36" s="8">
        <v>31</v>
      </c>
      <c r="C36" s="17" t="s">
        <v>125</v>
      </c>
      <c r="D36" s="17" t="s">
        <v>130</v>
      </c>
      <c r="E36" s="17" t="s">
        <v>131</v>
      </c>
      <c r="F36" s="34" t="s">
        <v>735</v>
      </c>
      <c r="G36" s="17" t="s">
        <v>127</v>
      </c>
      <c r="H36" s="17"/>
      <c r="I36" s="33"/>
      <c r="J36" s="33"/>
      <c r="K36" s="33"/>
      <c r="L36" s="29" t="str">
        <f t="shared" si="0"/>
        <v/>
      </c>
      <c r="M36" s="29" t="str">
        <f t="shared" si="1"/>
        <v/>
      </c>
      <c r="N36" s="29" t="str">
        <f t="shared" si="2"/>
        <v/>
      </c>
      <c r="O36" s="22" t="str">
        <f t="shared" si="3"/>
        <v/>
      </c>
      <c r="P36" s="35" t="s">
        <v>21</v>
      </c>
      <c r="Q36" s="18" t="s">
        <v>0</v>
      </c>
      <c r="R36" s="8" t="s">
        <v>593</v>
      </c>
      <c r="S36" s="6" t="s">
        <v>729</v>
      </c>
      <c r="T36" s="17" t="s">
        <v>132</v>
      </c>
    </row>
    <row r="37" spans="1:20" ht="115.5" x14ac:dyDescent="0.2">
      <c r="A37" s="12" t="s">
        <v>611</v>
      </c>
      <c r="B37" s="8">
        <v>32</v>
      </c>
      <c r="C37" s="17" t="s">
        <v>133</v>
      </c>
      <c r="D37" s="17" t="s">
        <v>134</v>
      </c>
      <c r="E37" s="17" t="s">
        <v>135</v>
      </c>
      <c r="F37" s="34" t="s">
        <v>735</v>
      </c>
      <c r="G37" s="17" t="s">
        <v>136</v>
      </c>
      <c r="H37" s="17" t="s">
        <v>137</v>
      </c>
      <c r="I37" s="33"/>
      <c r="J37" s="33"/>
      <c r="K37" s="33"/>
      <c r="L37" s="29" t="str">
        <f t="shared" si="0"/>
        <v/>
      </c>
      <c r="M37" s="29" t="str">
        <f t="shared" si="1"/>
        <v/>
      </c>
      <c r="N37" s="29" t="str">
        <f t="shared" si="2"/>
        <v/>
      </c>
      <c r="O37" s="22" t="str">
        <f t="shared" si="3"/>
        <v/>
      </c>
      <c r="P37" s="35" t="s">
        <v>21</v>
      </c>
      <c r="Q37" s="18" t="s">
        <v>1</v>
      </c>
      <c r="R37" s="8" t="s">
        <v>623</v>
      </c>
      <c r="S37" s="6" t="s">
        <v>729</v>
      </c>
      <c r="T37" s="17" t="s">
        <v>673</v>
      </c>
    </row>
    <row r="38" spans="1:20" ht="82.5" x14ac:dyDescent="0.2">
      <c r="A38" s="12" t="s">
        <v>611</v>
      </c>
      <c r="B38" s="8">
        <v>33</v>
      </c>
      <c r="C38" s="17" t="s">
        <v>133</v>
      </c>
      <c r="D38" s="17" t="s">
        <v>138</v>
      </c>
      <c r="E38" s="17" t="s">
        <v>139</v>
      </c>
      <c r="F38" s="34" t="s">
        <v>735</v>
      </c>
      <c r="G38" s="17" t="s">
        <v>136</v>
      </c>
      <c r="H38" s="17" t="s">
        <v>140</v>
      </c>
      <c r="I38" s="33"/>
      <c r="J38" s="33"/>
      <c r="K38" s="33"/>
      <c r="L38" s="29" t="str">
        <f t="shared" ref="L38:L69" si="4">IF(I38="High",3,IF(I38="Medium",2,IF(I38="Low",1,"")))</f>
        <v/>
      </c>
      <c r="M38" s="29" t="str">
        <f t="shared" ref="M38:M69" si="5">IF(J38="High",3,IF(J38="Medium",2,IF(J38="Low",1,"")))</f>
        <v/>
      </c>
      <c r="N38" s="29" t="str">
        <f t="shared" ref="N38:N69" si="6">IF(K38="Difficult",3,IF(K38="Medium",2,IF(K38="Easy",1,"")))</f>
        <v/>
      </c>
      <c r="O38" s="22" t="str">
        <f t="shared" ref="O38:O69" si="7">IF(AND(L38&lt;&gt;"",M38&lt;&gt;"",N38&lt;&gt;""),L38*M38*N38,"")</f>
        <v/>
      </c>
      <c r="P38" s="35" t="s">
        <v>21</v>
      </c>
      <c r="Q38" s="18" t="s">
        <v>1</v>
      </c>
      <c r="R38" s="8" t="s">
        <v>623</v>
      </c>
      <c r="S38" s="6" t="s">
        <v>729</v>
      </c>
      <c r="T38" s="17" t="s">
        <v>647</v>
      </c>
    </row>
    <row r="39" spans="1:20" ht="82.5" x14ac:dyDescent="0.2">
      <c r="A39" s="12" t="s">
        <v>611</v>
      </c>
      <c r="B39" s="8">
        <v>34</v>
      </c>
      <c r="C39" s="17" t="s">
        <v>133</v>
      </c>
      <c r="D39" s="17" t="s">
        <v>134</v>
      </c>
      <c r="E39" s="17" t="s">
        <v>141</v>
      </c>
      <c r="F39" s="34" t="s">
        <v>735</v>
      </c>
      <c r="G39" s="17" t="s">
        <v>142</v>
      </c>
      <c r="H39" s="17" t="s">
        <v>143</v>
      </c>
      <c r="I39" s="33"/>
      <c r="J39" s="33"/>
      <c r="K39" s="33"/>
      <c r="L39" s="29" t="str">
        <f t="shared" si="4"/>
        <v/>
      </c>
      <c r="M39" s="29" t="str">
        <f t="shared" si="5"/>
        <v/>
      </c>
      <c r="N39" s="29" t="str">
        <f t="shared" si="6"/>
        <v/>
      </c>
      <c r="O39" s="22" t="str">
        <f t="shared" si="7"/>
        <v/>
      </c>
      <c r="P39" s="35" t="s">
        <v>21</v>
      </c>
      <c r="Q39" s="18" t="s">
        <v>1</v>
      </c>
      <c r="R39" s="8" t="s">
        <v>623</v>
      </c>
      <c r="S39" s="6" t="s">
        <v>729</v>
      </c>
      <c r="T39" s="17" t="s">
        <v>695</v>
      </c>
    </row>
    <row r="40" spans="1:20" ht="82.5" x14ac:dyDescent="0.2">
      <c r="A40" s="12" t="s">
        <v>602</v>
      </c>
      <c r="B40" s="8">
        <v>35</v>
      </c>
      <c r="C40" s="17" t="s">
        <v>133</v>
      </c>
      <c r="D40" s="17" t="s">
        <v>144</v>
      </c>
      <c r="E40" s="17" t="s">
        <v>648</v>
      </c>
      <c r="F40" s="34" t="s">
        <v>735</v>
      </c>
      <c r="G40" s="17" t="s">
        <v>145</v>
      </c>
      <c r="H40" s="17" t="s">
        <v>620</v>
      </c>
      <c r="I40" s="33"/>
      <c r="J40" s="33"/>
      <c r="K40" s="33"/>
      <c r="L40" s="29" t="str">
        <f t="shared" si="4"/>
        <v/>
      </c>
      <c r="M40" s="29" t="str">
        <f t="shared" si="5"/>
        <v/>
      </c>
      <c r="N40" s="29" t="str">
        <f t="shared" si="6"/>
        <v/>
      </c>
      <c r="O40" s="22" t="str">
        <f t="shared" si="7"/>
        <v/>
      </c>
      <c r="P40" s="35" t="s">
        <v>21</v>
      </c>
      <c r="Q40" s="18" t="s">
        <v>1</v>
      </c>
      <c r="R40" s="8" t="s">
        <v>623</v>
      </c>
      <c r="S40" s="6" t="s">
        <v>729</v>
      </c>
      <c r="T40" s="17" t="s">
        <v>696</v>
      </c>
    </row>
    <row r="41" spans="1:20" ht="99" x14ac:dyDescent="0.2">
      <c r="A41" s="12" t="s">
        <v>611</v>
      </c>
      <c r="B41" s="8">
        <v>36</v>
      </c>
      <c r="C41" s="17" t="s">
        <v>133</v>
      </c>
      <c r="D41" s="17" t="s">
        <v>146</v>
      </c>
      <c r="E41" s="17" t="s">
        <v>147</v>
      </c>
      <c r="F41" s="34" t="s">
        <v>735</v>
      </c>
      <c r="G41" s="17" t="s">
        <v>136</v>
      </c>
      <c r="H41" s="17" t="s">
        <v>148</v>
      </c>
      <c r="I41" s="33"/>
      <c r="J41" s="33"/>
      <c r="K41" s="33"/>
      <c r="L41" s="29" t="str">
        <f t="shared" si="4"/>
        <v/>
      </c>
      <c r="M41" s="29" t="str">
        <f t="shared" si="5"/>
        <v/>
      </c>
      <c r="N41" s="29" t="str">
        <f t="shared" si="6"/>
        <v/>
      </c>
      <c r="O41" s="22" t="str">
        <f t="shared" si="7"/>
        <v/>
      </c>
      <c r="P41" s="35" t="s">
        <v>21</v>
      </c>
      <c r="Q41" s="18" t="s">
        <v>1</v>
      </c>
      <c r="R41" s="8" t="s">
        <v>623</v>
      </c>
      <c r="S41" s="6" t="s">
        <v>729</v>
      </c>
      <c r="T41" s="17" t="s">
        <v>697</v>
      </c>
    </row>
    <row r="42" spans="1:20" ht="82.5" x14ac:dyDescent="0.2">
      <c r="A42" s="12" t="s">
        <v>602</v>
      </c>
      <c r="B42" s="8">
        <v>37</v>
      </c>
      <c r="C42" s="17" t="s">
        <v>133</v>
      </c>
      <c r="D42" s="17" t="s">
        <v>144</v>
      </c>
      <c r="E42" s="17" t="s">
        <v>149</v>
      </c>
      <c r="F42" s="34" t="s">
        <v>735</v>
      </c>
      <c r="G42" s="17" t="s">
        <v>145</v>
      </c>
      <c r="H42" s="17" t="s">
        <v>150</v>
      </c>
      <c r="I42" s="33"/>
      <c r="J42" s="33"/>
      <c r="K42" s="33"/>
      <c r="L42" s="29" t="str">
        <f t="shared" si="4"/>
        <v/>
      </c>
      <c r="M42" s="29" t="str">
        <f t="shared" si="5"/>
        <v/>
      </c>
      <c r="N42" s="29" t="str">
        <f t="shared" si="6"/>
        <v/>
      </c>
      <c r="O42" s="22" t="str">
        <f t="shared" si="7"/>
        <v/>
      </c>
      <c r="P42" s="35" t="s">
        <v>21</v>
      </c>
      <c r="Q42" s="18" t="s">
        <v>1</v>
      </c>
      <c r="R42" s="8" t="s">
        <v>623</v>
      </c>
      <c r="S42" s="6" t="s">
        <v>729</v>
      </c>
      <c r="T42" s="17" t="s">
        <v>151</v>
      </c>
    </row>
    <row r="43" spans="1:20" ht="132" x14ac:dyDescent="0.2">
      <c r="A43" s="12" t="s">
        <v>601</v>
      </c>
      <c r="B43" s="8">
        <v>38</v>
      </c>
      <c r="C43" s="17" t="s">
        <v>133</v>
      </c>
      <c r="D43" s="17" t="s">
        <v>146</v>
      </c>
      <c r="E43" s="17" t="s">
        <v>152</v>
      </c>
      <c r="F43" s="34" t="s">
        <v>735</v>
      </c>
      <c r="G43" s="17" t="s">
        <v>136</v>
      </c>
      <c r="H43" s="17" t="s">
        <v>153</v>
      </c>
      <c r="I43" s="33"/>
      <c r="J43" s="33"/>
      <c r="K43" s="33"/>
      <c r="L43" s="29" t="str">
        <f t="shared" si="4"/>
        <v/>
      </c>
      <c r="M43" s="29" t="str">
        <f t="shared" si="5"/>
        <v/>
      </c>
      <c r="N43" s="29" t="str">
        <f t="shared" si="6"/>
        <v/>
      </c>
      <c r="O43" s="22" t="str">
        <f t="shared" si="7"/>
        <v/>
      </c>
      <c r="P43" s="35" t="s">
        <v>21</v>
      </c>
      <c r="Q43" s="18" t="s">
        <v>1</v>
      </c>
      <c r="R43" s="8" t="s">
        <v>623</v>
      </c>
      <c r="S43" s="6" t="s">
        <v>729</v>
      </c>
      <c r="T43" s="17" t="s">
        <v>698</v>
      </c>
    </row>
    <row r="44" spans="1:20" ht="82.5" x14ac:dyDescent="0.2">
      <c r="A44" s="12" t="s">
        <v>611</v>
      </c>
      <c r="B44" s="8">
        <v>39</v>
      </c>
      <c r="C44" s="17" t="s">
        <v>133</v>
      </c>
      <c r="D44" s="17" t="s">
        <v>138</v>
      </c>
      <c r="E44" s="17" t="s">
        <v>154</v>
      </c>
      <c r="F44" s="34" t="s">
        <v>735</v>
      </c>
      <c r="G44" s="17" t="s">
        <v>136</v>
      </c>
      <c r="H44" s="17" t="s">
        <v>155</v>
      </c>
      <c r="I44" s="33"/>
      <c r="J44" s="33"/>
      <c r="K44" s="33"/>
      <c r="L44" s="29" t="str">
        <f t="shared" si="4"/>
        <v/>
      </c>
      <c r="M44" s="29" t="str">
        <f t="shared" si="5"/>
        <v/>
      </c>
      <c r="N44" s="29" t="str">
        <f t="shared" si="6"/>
        <v/>
      </c>
      <c r="O44" s="22" t="str">
        <f t="shared" si="7"/>
        <v/>
      </c>
      <c r="P44" s="35" t="s">
        <v>21</v>
      </c>
      <c r="Q44" s="18" t="s">
        <v>1</v>
      </c>
      <c r="R44" s="8" t="s">
        <v>619</v>
      </c>
      <c r="S44" s="6" t="s">
        <v>729</v>
      </c>
      <c r="T44" s="17" t="s">
        <v>156</v>
      </c>
    </row>
    <row r="45" spans="1:20" ht="82.5" x14ac:dyDescent="0.2">
      <c r="A45" s="12" t="s">
        <v>611</v>
      </c>
      <c r="B45" s="8">
        <v>40</v>
      </c>
      <c r="C45" s="17" t="s">
        <v>133</v>
      </c>
      <c r="D45" s="17" t="s">
        <v>146</v>
      </c>
      <c r="E45" s="17" t="s">
        <v>157</v>
      </c>
      <c r="F45" s="34" t="s">
        <v>735</v>
      </c>
      <c r="G45" s="17" t="s">
        <v>136</v>
      </c>
      <c r="H45" s="17" t="s">
        <v>158</v>
      </c>
      <c r="I45" s="33"/>
      <c r="J45" s="33"/>
      <c r="K45" s="33"/>
      <c r="L45" s="29" t="str">
        <f t="shared" si="4"/>
        <v/>
      </c>
      <c r="M45" s="29" t="str">
        <f t="shared" si="5"/>
        <v/>
      </c>
      <c r="N45" s="29" t="str">
        <f t="shared" si="6"/>
        <v/>
      </c>
      <c r="O45" s="22" t="str">
        <f t="shared" si="7"/>
        <v/>
      </c>
      <c r="P45" s="35" t="s">
        <v>21</v>
      </c>
      <c r="Q45" s="18" t="s">
        <v>1</v>
      </c>
      <c r="R45" s="8" t="s">
        <v>623</v>
      </c>
      <c r="S45" s="6" t="s">
        <v>729</v>
      </c>
      <c r="T45" s="17" t="s">
        <v>159</v>
      </c>
    </row>
    <row r="46" spans="1:20" ht="99" x14ac:dyDescent="0.2">
      <c r="A46" s="12" t="s">
        <v>602</v>
      </c>
      <c r="B46" s="8">
        <v>41</v>
      </c>
      <c r="C46" s="17" t="s">
        <v>133</v>
      </c>
      <c r="D46" s="17" t="s">
        <v>146</v>
      </c>
      <c r="E46" s="17" t="s">
        <v>160</v>
      </c>
      <c r="F46" s="34" t="s">
        <v>735</v>
      </c>
      <c r="G46" s="17" t="s">
        <v>136</v>
      </c>
      <c r="H46" s="17" t="s">
        <v>161</v>
      </c>
      <c r="I46" s="33"/>
      <c r="J46" s="33"/>
      <c r="K46" s="33"/>
      <c r="L46" s="29" t="str">
        <f t="shared" si="4"/>
        <v/>
      </c>
      <c r="M46" s="29" t="str">
        <f t="shared" si="5"/>
        <v/>
      </c>
      <c r="N46" s="29" t="str">
        <f t="shared" si="6"/>
        <v/>
      </c>
      <c r="O46" s="22" t="str">
        <f t="shared" si="7"/>
        <v/>
      </c>
      <c r="P46" s="35" t="s">
        <v>21</v>
      </c>
      <c r="Q46" s="18" t="s">
        <v>1</v>
      </c>
      <c r="R46" s="8" t="s">
        <v>623</v>
      </c>
      <c r="S46" s="6" t="s">
        <v>729</v>
      </c>
      <c r="T46" s="17" t="s">
        <v>699</v>
      </c>
    </row>
    <row r="47" spans="1:20" ht="82.5" x14ac:dyDescent="0.2">
      <c r="A47" s="12" t="s">
        <v>602</v>
      </c>
      <c r="B47" s="8">
        <v>42</v>
      </c>
      <c r="C47" s="17" t="s">
        <v>133</v>
      </c>
      <c r="D47" s="17" t="s">
        <v>144</v>
      </c>
      <c r="E47" s="17" t="s">
        <v>162</v>
      </c>
      <c r="F47" s="34" t="s">
        <v>735</v>
      </c>
      <c r="G47" s="17" t="s">
        <v>163</v>
      </c>
      <c r="H47" s="17" t="s">
        <v>164</v>
      </c>
      <c r="I47" s="33"/>
      <c r="J47" s="33"/>
      <c r="K47" s="33"/>
      <c r="L47" s="29" t="str">
        <f t="shared" si="4"/>
        <v/>
      </c>
      <c r="M47" s="29" t="str">
        <f t="shared" si="5"/>
        <v/>
      </c>
      <c r="N47" s="29" t="str">
        <f t="shared" si="6"/>
        <v/>
      </c>
      <c r="O47" s="22" t="str">
        <f t="shared" si="7"/>
        <v/>
      </c>
      <c r="P47" s="35" t="s">
        <v>21</v>
      </c>
      <c r="Q47" s="18" t="s">
        <v>1</v>
      </c>
      <c r="R47" s="8" t="s">
        <v>623</v>
      </c>
      <c r="S47" s="6" t="s">
        <v>729</v>
      </c>
      <c r="T47" s="17" t="s">
        <v>165</v>
      </c>
    </row>
    <row r="48" spans="1:20" ht="181.5" x14ac:dyDescent="0.2">
      <c r="A48" s="12" t="s">
        <v>601</v>
      </c>
      <c r="B48" s="8">
        <v>43</v>
      </c>
      <c r="C48" s="17" t="s">
        <v>133</v>
      </c>
      <c r="D48" s="17" t="s">
        <v>146</v>
      </c>
      <c r="E48" s="17" t="s">
        <v>166</v>
      </c>
      <c r="F48" s="34" t="s">
        <v>735</v>
      </c>
      <c r="G48" s="17" t="s">
        <v>136</v>
      </c>
      <c r="H48" s="17" t="s">
        <v>167</v>
      </c>
      <c r="I48" s="33"/>
      <c r="J48" s="33"/>
      <c r="K48" s="33"/>
      <c r="L48" s="29" t="str">
        <f t="shared" si="4"/>
        <v/>
      </c>
      <c r="M48" s="29" t="str">
        <f t="shared" si="5"/>
        <v/>
      </c>
      <c r="N48" s="29" t="str">
        <f t="shared" si="6"/>
        <v/>
      </c>
      <c r="O48" s="22" t="str">
        <f t="shared" si="7"/>
        <v/>
      </c>
      <c r="P48" s="35" t="s">
        <v>21</v>
      </c>
      <c r="Q48" s="18" t="s">
        <v>0</v>
      </c>
      <c r="R48" s="8" t="s">
        <v>623</v>
      </c>
      <c r="S48" s="6" t="s">
        <v>729</v>
      </c>
      <c r="T48" s="17" t="s">
        <v>168</v>
      </c>
    </row>
    <row r="49" spans="1:20" ht="132" x14ac:dyDescent="0.2">
      <c r="A49" s="12" t="s">
        <v>611</v>
      </c>
      <c r="B49" s="8">
        <v>44</v>
      </c>
      <c r="C49" s="17" t="s">
        <v>133</v>
      </c>
      <c r="D49" s="17" t="s">
        <v>169</v>
      </c>
      <c r="E49" s="17" t="s">
        <v>170</v>
      </c>
      <c r="F49" s="34" t="s">
        <v>735</v>
      </c>
      <c r="G49" s="17" t="s">
        <v>136</v>
      </c>
      <c r="H49" s="17" t="s">
        <v>171</v>
      </c>
      <c r="I49" s="33"/>
      <c r="J49" s="33"/>
      <c r="K49" s="33"/>
      <c r="L49" s="29" t="str">
        <f t="shared" si="4"/>
        <v/>
      </c>
      <c r="M49" s="29" t="str">
        <f t="shared" si="5"/>
        <v/>
      </c>
      <c r="N49" s="29" t="str">
        <f t="shared" si="6"/>
        <v/>
      </c>
      <c r="O49" s="22" t="str">
        <f t="shared" si="7"/>
        <v/>
      </c>
      <c r="P49" s="35" t="s">
        <v>21</v>
      </c>
      <c r="Q49" s="18" t="s">
        <v>0</v>
      </c>
      <c r="R49" s="8" t="s">
        <v>623</v>
      </c>
      <c r="S49" s="6" t="s">
        <v>729</v>
      </c>
      <c r="T49" s="17" t="s">
        <v>720</v>
      </c>
    </row>
    <row r="50" spans="1:20" ht="181.5" x14ac:dyDescent="0.2">
      <c r="A50" s="12" t="s">
        <v>601</v>
      </c>
      <c r="B50" s="8">
        <v>45</v>
      </c>
      <c r="C50" s="17" t="s">
        <v>133</v>
      </c>
      <c r="D50" s="17" t="s">
        <v>172</v>
      </c>
      <c r="E50" s="17" t="s">
        <v>173</v>
      </c>
      <c r="F50" s="34" t="s">
        <v>735</v>
      </c>
      <c r="G50" s="17" t="s">
        <v>136</v>
      </c>
      <c r="H50" s="17" t="s">
        <v>174</v>
      </c>
      <c r="I50" s="33"/>
      <c r="J50" s="33"/>
      <c r="K50" s="33"/>
      <c r="L50" s="29" t="str">
        <f t="shared" si="4"/>
        <v/>
      </c>
      <c r="M50" s="29" t="str">
        <f t="shared" si="5"/>
        <v/>
      </c>
      <c r="N50" s="29" t="str">
        <f t="shared" si="6"/>
        <v/>
      </c>
      <c r="O50" s="22" t="str">
        <f t="shared" si="7"/>
        <v/>
      </c>
      <c r="P50" s="35" t="s">
        <v>21</v>
      </c>
      <c r="Q50" s="18" t="s">
        <v>0</v>
      </c>
      <c r="R50" s="8" t="s">
        <v>623</v>
      </c>
      <c r="S50" s="6" t="s">
        <v>729</v>
      </c>
      <c r="T50" s="17" t="s">
        <v>741</v>
      </c>
    </row>
    <row r="51" spans="1:20" ht="99" x14ac:dyDescent="0.2">
      <c r="A51" s="12" t="s">
        <v>601</v>
      </c>
      <c r="B51" s="8">
        <v>46</v>
      </c>
      <c r="C51" s="17" t="s">
        <v>133</v>
      </c>
      <c r="D51" s="17" t="s">
        <v>175</v>
      </c>
      <c r="E51" s="17" t="s">
        <v>176</v>
      </c>
      <c r="F51" s="34" t="s">
        <v>735</v>
      </c>
      <c r="G51" s="17" t="s">
        <v>136</v>
      </c>
      <c r="H51" s="17" t="s">
        <v>177</v>
      </c>
      <c r="I51" s="33"/>
      <c r="J51" s="33"/>
      <c r="K51" s="33"/>
      <c r="L51" s="29" t="str">
        <f t="shared" si="4"/>
        <v/>
      </c>
      <c r="M51" s="29" t="str">
        <f t="shared" si="5"/>
        <v/>
      </c>
      <c r="N51" s="29" t="str">
        <f t="shared" si="6"/>
        <v/>
      </c>
      <c r="O51" s="22" t="str">
        <f t="shared" si="7"/>
        <v/>
      </c>
      <c r="P51" s="35" t="s">
        <v>21</v>
      </c>
      <c r="Q51" s="18" t="s">
        <v>1</v>
      </c>
      <c r="R51" s="8" t="s">
        <v>621</v>
      </c>
      <c r="S51" s="6" t="s">
        <v>729</v>
      </c>
      <c r="T51" s="17" t="s">
        <v>700</v>
      </c>
    </row>
    <row r="52" spans="1:20" ht="99" x14ac:dyDescent="0.2">
      <c r="A52" s="12" t="s">
        <v>601</v>
      </c>
      <c r="B52" s="8">
        <v>47</v>
      </c>
      <c r="C52" s="17" t="s">
        <v>133</v>
      </c>
      <c r="D52" s="17" t="s">
        <v>175</v>
      </c>
      <c r="E52" s="17" t="s">
        <v>178</v>
      </c>
      <c r="F52" s="34" t="s">
        <v>735</v>
      </c>
      <c r="G52" s="17" t="s">
        <v>136</v>
      </c>
      <c r="H52" s="17" t="s">
        <v>179</v>
      </c>
      <c r="I52" s="33"/>
      <c r="J52" s="33"/>
      <c r="K52" s="33"/>
      <c r="L52" s="29" t="str">
        <f t="shared" si="4"/>
        <v/>
      </c>
      <c r="M52" s="29" t="str">
        <f t="shared" si="5"/>
        <v/>
      </c>
      <c r="N52" s="29" t="str">
        <f t="shared" si="6"/>
        <v/>
      </c>
      <c r="O52" s="22" t="str">
        <f t="shared" si="7"/>
        <v/>
      </c>
      <c r="P52" s="35" t="s">
        <v>21</v>
      </c>
      <c r="Q52" s="18" t="s">
        <v>1</v>
      </c>
      <c r="R52" s="8" t="s">
        <v>622</v>
      </c>
      <c r="S52" s="6" t="s">
        <v>729</v>
      </c>
      <c r="T52" s="17" t="s">
        <v>701</v>
      </c>
    </row>
    <row r="53" spans="1:20" ht="82.5" x14ac:dyDescent="0.2">
      <c r="A53" s="12" t="s">
        <v>598</v>
      </c>
      <c r="B53" s="8">
        <v>48</v>
      </c>
      <c r="C53" s="17" t="s">
        <v>133</v>
      </c>
      <c r="D53" s="17" t="s">
        <v>180</v>
      </c>
      <c r="E53" s="17" t="s">
        <v>181</v>
      </c>
      <c r="F53" s="34" t="s">
        <v>735</v>
      </c>
      <c r="G53" s="17" t="s">
        <v>136</v>
      </c>
      <c r="H53" s="17" t="s">
        <v>182</v>
      </c>
      <c r="I53" s="33"/>
      <c r="J53" s="33"/>
      <c r="K53" s="33"/>
      <c r="L53" s="29" t="str">
        <f t="shared" si="4"/>
        <v/>
      </c>
      <c r="M53" s="29" t="str">
        <f t="shared" si="5"/>
        <v/>
      </c>
      <c r="N53" s="29" t="str">
        <f t="shared" si="6"/>
        <v/>
      </c>
      <c r="O53" s="22" t="str">
        <f t="shared" si="7"/>
        <v/>
      </c>
      <c r="P53" s="35" t="s">
        <v>21</v>
      </c>
      <c r="Q53" s="18" t="s">
        <v>0</v>
      </c>
      <c r="R53" s="8" t="s">
        <v>623</v>
      </c>
      <c r="S53" s="6" t="s">
        <v>729</v>
      </c>
      <c r="T53" s="17" t="s">
        <v>742</v>
      </c>
    </row>
    <row r="54" spans="1:20" ht="82.5" x14ac:dyDescent="0.2">
      <c r="A54" s="12" t="s">
        <v>608</v>
      </c>
      <c r="B54" s="8">
        <v>49</v>
      </c>
      <c r="C54" s="17" t="s">
        <v>133</v>
      </c>
      <c r="D54" s="17" t="s">
        <v>183</v>
      </c>
      <c r="E54" s="17" t="s">
        <v>184</v>
      </c>
      <c r="F54" s="34" t="s">
        <v>735</v>
      </c>
      <c r="G54" s="17" t="s">
        <v>136</v>
      </c>
      <c r="H54" s="17" t="s">
        <v>185</v>
      </c>
      <c r="I54" s="33"/>
      <c r="J54" s="33"/>
      <c r="K54" s="33"/>
      <c r="L54" s="29" t="str">
        <f t="shared" si="4"/>
        <v/>
      </c>
      <c r="M54" s="29" t="str">
        <f t="shared" si="5"/>
        <v/>
      </c>
      <c r="N54" s="29" t="str">
        <f t="shared" si="6"/>
        <v/>
      </c>
      <c r="O54" s="22" t="str">
        <f t="shared" si="7"/>
        <v/>
      </c>
      <c r="P54" s="35" t="s">
        <v>21</v>
      </c>
      <c r="Q54" s="18" t="s">
        <v>1</v>
      </c>
      <c r="R54" s="8" t="s">
        <v>623</v>
      </c>
      <c r="S54" s="6" t="s">
        <v>729</v>
      </c>
      <c r="T54" s="17" t="s">
        <v>702</v>
      </c>
    </row>
    <row r="55" spans="1:20" ht="99" x14ac:dyDescent="0.2">
      <c r="A55" s="12" t="s">
        <v>598</v>
      </c>
      <c r="B55" s="8">
        <v>50</v>
      </c>
      <c r="C55" s="17" t="s">
        <v>186</v>
      </c>
      <c r="D55" s="17" t="s">
        <v>68</v>
      </c>
      <c r="E55" s="17" t="s">
        <v>187</v>
      </c>
      <c r="F55" s="34" t="s">
        <v>735</v>
      </c>
      <c r="G55" s="17" t="s">
        <v>188</v>
      </c>
      <c r="H55" s="17" t="s">
        <v>189</v>
      </c>
      <c r="I55" s="33"/>
      <c r="J55" s="33"/>
      <c r="K55" s="33"/>
      <c r="L55" s="29" t="str">
        <f t="shared" si="4"/>
        <v/>
      </c>
      <c r="M55" s="29" t="str">
        <f t="shared" si="5"/>
        <v/>
      </c>
      <c r="N55" s="29" t="str">
        <f t="shared" si="6"/>
        <v/>
      </c>
      <c r="O55" s="22" t="str">
        <f t="shared" si="7"/>
        <v/>
      </c>
      <c r="P55" s="35" t="s">
        <v>21</v>
      </c>
      <c r="Q55" s="18" t="s">
        <v>1</v>
      </c>
      <c r="R55" s="8" t="s">
        <v>623</v>
      </c>
      <c r="S55" s="6" t="s">
        <v>729</v>
      </c>
      <c r="T55" s="17" t="s">
        <v>190</v>
      </c>
    </row>
    <row r="56" spans="1:20" ht="99" x14ac:dyDescent="0.2">
      <c r="A56" s="12" t="s">
        <v>604</v>
      </c>
      <c r="B56" s="8">
        <v>51</v>
      </c>
      <c r="C56" s="17" t="s">
        <v>186</v>
      </c>
      <c r="D56" s="17" t="s">
        <v>191</v>
      </c>
      <c r="E56" s="17" t="s">
        <v>192</v>
      </c>
      <c r="F56" s="34" t="s">
        <v>735</v>
      </c>
      <c r="G56" s="17" t="s">
        <v>193</v>
      </c>
      <c r="H56" s="17" t="s">
        <v>194</v>
      </c>
      <c r="I56" s="33"/>
      <c r="J56" s="33"/>
      <c r="K56" s="33"/>
      <c r="L56" s="29" t="str">
        <f t="shared" si="4"/>
        <v/>
      </c>
      <c r="M56" s="29" t="str">
        <f t="shared" si="5"/>
        <v/>
      </c>
      <c r="N56" s="29" t="str">
        <f t="shared" si="6"/>
        <v/>
      </c>
      <c r="O56" s="22" t="str">
        <f t="shared" si="7"/>
        <v/>
      </c>
      <c r="P56" s="35" t="s">
        <v>21</v>
      </c>
      <c r="Q56" s="18" t="s">
        <v>1</v>
      </c>
      <c r="R56" s="8" t="s">
        <v>593</v>
      </c>
      <c r="S56" s="6" t="s">
        <v>729</v>
      </c>
      <c r="T56" s="17" t="s">
        <v>195</v>
      </c>
    </row>
    <row r="57" spans="1:20" ht="99" x14ac:dyDescent="0.2">
      <c r="A57" s="12" t="s">
        <v>608</v>
      </c>
      <c r="B57" s="8">
        <v>52</v>
      </c>
      <c r="C57" s="17" t="s">
        <v>186</v>
      </c>
      <c r="D57" s="17" t="s">
        <v>196</v>
      </c>
      <c r="E57" s="17" t="s">
        <v>197</v>
      </c>
      <c r="F57" s="34" t="s">
        <v>735</v>
      </c>
      <c r="G57" s="17" t="s">
        <v>198</v>
      </c>
      <c r="H57" s="17" t="s">
        <v>199</v>
      </c>
      <c r="I57" s="33"/>
      <c r="J57" s="33"/>
      <c r="K57" s="33"/>
      <c r="L57" s="29" t="str">
        <f t="shared" si="4"/>
        <v/>
      </c>
      <c r="M57" s="29" t="str">
        <f t="shared" si="5"/>
        <v/>
      </c>
      <c r="N57" s="29" t="str">
        <f t="shared" si="6"/>
        <v/>
      </c>
      <c r="O57" s="22" t="str">
        <f t="shared" si="7"/>
        <v/>
      </c>
      <c r="P57" s="35" t="s">
        <v>21</v>
      </c>
      <c r="Q57" s="18" t="s">
        <v>0</v>
      </c>
      <c r="R57" s="8" t="s">
        <v>623</v>
      </c>
      <c r="S57" s="6" t="s">
        <v>729</v>
      </c>
      <c r="T57" s="17" t="s">
        <v>200</v>
      </c>
    </row>
    <row r="58" spans="1:20" ht="264" x14ac:dyDescent="0.2">
      <c r="A58" s="12" t="s">
        <v>600</v>
      </c>
      <c r="B58" s="8">
        <v>53</v>
      </c>
      <c r="C58" s="17" t="s">
        <v>186</v>
      </c>
      <c r="D58" s="17" t="s">
        <v>201</v>
      </c>
      <c r="E58" s="17" t="s">
        <v>202</v>
      </c>
      <c r="F58" s="34" t="s">
        <v>735</v>
      </c>
      <c r="G58" s="17" t="s">
        <v>203</v>
      </c>
      <c r="H58" s="17" t="s">
        <v>204</v>
      </c>
      <c r="I58" s="33"/>
      <c r="J58" s="33"/>
      <c r="K58" s="33"/>
      <c r="L58" s="29" t="str">
        <f t="shared" si="4"/>
        <v/>
      </c>
      <c r="M58" s="29" t="str">
        <f t="shared" si="5"/>
        <v/>
      </c>
      <c r="N58" s="29" t="str">
        <f t="shared" si="6"/>
        <v/>
      </c>
      <c r="O58" s="22" t="str">
        <f t="shared" si="7"/>
        <v/>
      </c>
      <c r="P58" s="35" t="s">
        <v>21</v>
      </c>
      <c r="Q58" s="18" t="s">
        <v>0</v>
      </c>
      <c r="R58" s="8" t="s">
        <v>594</v>
      </c>
      <c r="S58" s="6" t="s">
        <v>729</v>
      </c>
      <c r="T58" s="17" t="s">
        <v>703</v>
      </c>
    </row>
    <row r="59" spans="1:20" ht="148.5" x14ac:dyDescent="0.2">
      <c r="A59" s="12" t="s">
        <v>608</v>
      </c>
      <c r="B59" s="8">
        <v>54</v>
      </c>
      <c r="C59" s="17" t="s">
        <v>186</v>
      </c>
      <c r="D59" s="17" t="s">
        <v>201</v>
      </c>
      <c r="E59" s="17" t="s">
        <v>649</v>
      </c>
      <c r="F59" s="34" t="s">
        <v>735</v>
      </c>
      <c r="G59" s="17" t="s">
        <v>205</v>
      </c>
      <c r="H59" s="17" t="s">
        <v>206</v>
      </c>
      <c r="I59" s="33"/>
      <c r="J59" s="33"/>
      <c r="K59" s="33"/>
      <c r="L59" s="29" t="str">
        <f t="shared" si="4"/>
        <v/>
      </c>
      <c r="M59" s="29" t="str">
        <f t="shared" si="5"/>
        <v/>
      </c>
      <c r="N59" s="29" t="str">
        <f t="shared" si="6"/>
        <v/>
      </c>
      <c r="O59" s="22" t="str">
        <f t="shared" si="7"/>
        <v/>
      </c>
      <c r="P59" s="35" t="s">
        <v>21</v>
      </c>
      <c r="Q59" s="18" t="s">
        <v>0</v>
      </c>
      <c r="R59" s="8" t="s">
        <v>616</v>
      </c>
      <c r="S59" s="6" t="s">
        <v>729</v>
      </c>
      <c r="T59" s="17" t="s">
        <v>719</v>
      </c>
    </row>
    <row r="60" spans="1:20" ht="99" x14ac:dyDescent="0.2">
      <c r="A60" s="12" t="s">
        <v>609</v>
      </c>
      <c r="B60" s="8">
        <v>55</v>
      </c>
      <c r="C60" s="17" t="s">
        <v>186</v>
      </c>
      <c r="D60" s="17" t="s">
        <v>207</v>
      </c>
      <c r="E60" s="17" t="s">
        <v>208</v>
      </c>
      <c r="F60" s="34" t="s">
        <v>735</v>
      </c>
      <c r="G60" s="17" t="s">
        <v>209</v>
      </c>
      <c r="H60" s="17" t="s">
        <v>210</v>
      </c>
      <c r="I60" s="33"/>
      <c r="J60" s="33"/>
      <c r="K60" s="33"/>
      <c r="L60" s="29" t="str">
        <f t="shared" si="4"/>
        <v/>
      </c>
      <c r="M60" s="29" t="str">
        <f t="shared" si="5"/>
        <v/>
      </c>
      <c r="N60" s="29" t="str">
        <f t="shared" si="6"/>
        <v/>
      </c>
      <c r="O60" s="22" t="str">
        <f t="shared" si="7"/>
        <v/>
      </c>
      <c r="P60" s="35" t="s">
        <v>21</v>
      </c>
      <c r="Q60" s="18" t="s">
        <v>0</v>
      </c>
      <c r="R60" s="8" t="s">
        <v>624</v>
      </c>
      <c r="S60" s="6" t="s">
        <v>729</v>
      </c>
      <c r="T60" s="17" t="s">
        <v>211</v>
      </c>
    </row>
    <row r="61" spans="1:20" ht="82.5" x14ac:dyDescent="0.2">
      <c r="A61" s="12" t="s">
        <v>598</v>
      </c>
      <c r="B61" s="8">
        <v>56</v>
      </c>
      <c r="C61" s="17" t="s">
        <v>186</v>
      </c>
      <c r="D61" s="17" t="s">
        <v>207</v>
      </c>
      <c r="E61" s="17" t="s">
        <v>212</v>
      </c>
      <c r="F61" s="34" t="s">
        <v>735</v>
      </c>
      <c r="G61" s="17" t="s">
        <v>213</v>
      </c>
      <c r="H61" s="17" t="s">
        <v>214</v>
      </c>
      <c r="I61" s="33"/>
      <c r="J61" s="33"/>
      <c r="K61" s="33"/>
      <c r="L61" s="29" t="str">
        <f t="shared" si="4"/>
        <v/>
      </c>
      <c r="M61" s="29" t="str">
        <f t="shared" si="5"/>
        <v/>
      </c>
      <c r="N61" s="29" t="str">
        <f t="shared" si="6"/>
        <v/>
      </c>
      <c r="O61" s="22" t="str">
        <f t="shared" si="7"/>
        <v/>
      </c>
      <c r="P61" s="35" t="s">
        <v>21</v>
      </c>
      <c r="Q61" s="18" t="s">
        <v>0</v>
      </c>
      <c r="R61" s="8" t="s">
        <v>618</v>
      </c>
      <c r="S61" s="6" t="s">
        <v>729</v>
      </c>
      <c r="T61" s="17" t="s">
        <v>704</v>
      </c>
    </row>
    <row r="62" spans="1:20" ht="82.5" x14ac:dyDescent="0.2">
      <c r="A62" s="12" t="s">
        <v>598</v>
      </c>
      <c r="B62" s="8">
        <v>57</v>
      </c>
      <c r="C62" s="17" t="s">
        <v>186</v>
      </c>
      <c r="D62" s="17" t="s">
        <v>215</v>
      </c>
      <c r="E62" s="17" t="s">
        <v>216</v>
      </c>
      <c r="F62" s="34" t="s">
        <v>735</v>
      </c>
      <c r="G62" s="17" t="s">
        <v>209</v>
      </c>
      <c r="H62" s="17" t="s">
        <v>217</v>
      </c>
      <c r="I62" s="33"/>
      <c r="J62" s="33"/>
      <c r="K62" s="33"/>
      <c r="L62" s="29" t="str">
        <f t="shared" si="4"/>
        <v/>
      </c>
      <c r="M62" s="29" t="str">
        <f t="shared" si="5"/>
        <v/>
      </c>
      <c r="N62" s="29" t="str">
        <f t="shared" si="6"/>
        <v/>
      </c>
      <c r="O62" s="22" t="str">
        <f t="shared" si="7"/>
        <v/>
      </c>
      <c r="P62" s="35" t="s">
        <v>21</v>
      </c>
      <c r="Q62" s="18" t="s">
        <v>1</v>
      </c>
      <c r="R62" s="8" t="s">
        <v>625</v>
      </c>
      <c r="S62" s="6" t="s">
        <v>729</v>
      </c>
      <c r="T62" s="17" t="s">
        <v>218</v>
      </c>
    </row>
    <row r="63" spans="1:20" ht="82.5" x14ac:dyDescent="0.2">
      <c r="A63" s="12" t="s">
        <v>598</v>
      </c>
      <c r="B63" s="8">
        <v>58</v>
      </c>
      <c r="C63" s="17" t="s">
        <v>186</v>
      </c>
      <c r="D63" s="17" t="s">
        <v>215</v>
      </c>
      <c r="E63" s="17" t="s">
        <v>219</v>
      </c>
      <c r="F63" s="34" t="s">
        <v>735</v>
      </c>
      <c r="G63" s="17" t="s">
        <v>209</v>
      </c>
      <c r="H63" s="17" t="s">
        <v>220</v>
      </c>
      <c r="I63" s="33"/>
      <c r="J63" s="33"/>
      <c r="K63" s="33"/>
      <c r="L63" s="29" t="str">
        <f t="shared" si="4"/>
        <v/>
      </c>
      <c r="M63" s="29" t="str">
        <f t="shared" si="5"/>
        <v/>
      </c>
      <c r="N63" s="29" t="str">
        <f t="shared" si="6"/>
        <v/>
      </c>
      <c r="O63" s="22" t="str">
        <f t="shared" si="7"/>
        <v/>
      </c>
      <c r="P63" s="35" t="s">
        <v>21</v>
      </c>
      <c r="Q63" s="18" t="s">
        <v>0</v>
      </c>
      <c r="R63" s="8" t="s">
        <v>625</v>
      </c>
      <c r="S63" s="6" t="s">
        <v>729</v>
      </c>
      <c r="T63" s="17" t="s">
        <v>221</v>
      </c>
    </row>
    <row r="64" spans="1:20" ht="148.5" x14ac:dyDescent="0.2">
      <c r="A64" s="12" t="s">
        <v>598</v>
      </c>
      <c r="B64" s="8">
        <v>59</v>
      </c>
      <c r="C64" s="17" t="s">
        <v>186</v>
      </c>
      <c r="D64" s="17" t="s">
        <v>215</v>
      </c>
      <c r="E64" s="17" t="s">
        <v>222</v>
      </c>
      <c r="F64" s="34" t="s">
        <v>735</v>
      </c>
      <c r="G64" s="17" t="s">
        <v>223</v>
      </c>
      <c r="H64" s="17" t="s">
        <v>224</v>
      </c>
      <c r="I64" s="33"/>
      <c r="J64" s="33"/>
      <c r="K64" s="33"/>
      <c r="L64" s="29" t="str">
        <f t="shared" si="4"/>
        <v/>
      </c>
      <c r="M64" s="29" t="str">
        <f t="shared" si="5"/>
        <v/>
      </c>
      <c r="N64" s="29" t="str">
        <f t="shared" si="6"/>
        <v/>
      </c>
      <c r="O64" s="22" t="str">
        <f t="shared" si="7"/>
        <v/>
      </c>
      <c r="P64" s="35" t="s">
        <v>21</v>
      </c>
      <c r="Q64" s="18" t="s">
        <v>2</v>
      </c>
      <c r="R64" s="8" t="s">
        <v>625</v>
      </c>
      <c r="S64" s="6" t="s">
        <v>729</v>
      </c>
      <c r="T64" s="17" t="s">
        <v>650</v>
      </c>
    </row>
    <row r="65" spans="1:20" ht="82.5" x14ac:dyDescent="0.2">
      <c r="A65" s="12" t="s">
        <v>608</v>
      </c>
      <c r="B65" s="8">
        <v>60</v>
      </c>
      <c r="C65" s="17" t="s">
        <v>225</v>
      </c>
      <c r="D65" s="17" t="s">
        <v>226</v>
      </c>
      <c r="E65" s="17" t="s">
        <v>227</v>
      </c>
      <c r="F65" s="34" t="s">
        <v>735</v>
      </c>
      <c r="G65" s="17" t="s">
        <v>228</v>
      </c>
      <c r="H65" s="17" t="s">
        <v>229</v>
      </c>
      <c r="I65" s="33"/>
      <c r="J65" s="33"/>
      <c r="K65" s="33"/>
      <c r="L65" s="29" t="str">
        <f t="shared" si="4"/>
        <v/>
      </c>
      <c r="M65" s="29" t="str">
        <f t="shared" si="5"/>
        <v/>
      </c>
      <c r="N65" s="29" t="str">
        <f t="shared" si="6"/>
        <v/>
      </c>
      <c r="O65" s="22" t="str">
        <f t="shared" si="7"/>
        <v/>
      </c>
      <c r="P65" s="35" t="s">
        <v>21</v>
      </c>
      <c r="Q65" s="18" t="s">
        <v>0</v>
      </c>
      <c r="R65" s="8" t="s">
        <v>623</v>
      </c>
      <c r="S65" s="6" t="s">
        <v>729</v>
      </c>
      <c r="T65" s="17" t="s">
        <v>651</v>
      </c>
    </row>
    <row r="66" spans="1:20" ht="115.5" x14ac:dyDescent="0.2">
      <c r="A66" s="12" t="s">
        <v>605</v>
      </c>
      <c r="B66" s="8">
        <v>61</v>
      </c>
      <c r="C66" s="17" t="s">
        <v>225</v>
      </c>
      <c r="D66" s="17" t="s">
        <v>230</v>
      </c>
      <c r="E66" s="17" t="s">
        <v>231</v>
      </c>
      <c r="F66" s="34" t="s">
        <v>735</v>
      </c>
      <c r="G66" s="17" t="s">
        <v>232</v>
      </c>
      <c r="H66" s="17" t="s">
        <v>233</v>
      </c>
      <c r="I66" s="33"/>
      <c r="J66" s="33"/>
      <c r="K66" s="33"/>
      <c r="L66" s="29" t="str">
        <f t="shared" si="4"/>
        <v/>
      </c>
      <c r="M66" s="29" t="str">
        <f t="shared" si="5"/>
        <v/>
      </c>
      <c r="N66" s="29" t="str">
        <f t="shared" si="6"/>
        <v/>
      </c>
      <c r="O66" s="22" t="str">
        <f t="shared" si="7"/>
        <v/>
      </c>
      <c r="P66" s="35" t="s">
        <v>21</v>
      </c>
      <c r="Q66" s="18" t="s">
        <v>1</v>
      </c>
      <c r="R66" s="8" t="s">
        <v>623</v>
      </c>
      <c r="S66" s="6" t="s">
        <v>729</v>
      </c>
      <c r="T66" s="17" t="s">
        <v>234</v>
      </c>
    </row>
    <row r="67" spans="1:20" ht="82.5" x14ac:dyDescent="0.2">
      <c r="A67" s="12" t="s">
        <v>598</v>
      </c>
      <c r="B67" s="8">
        <v>62</v>
      </c>
      <c r="C67" s="17" t="s">
        <v>225</v>
      </c>
      <c r="D67" s="17" t="s">
        <v>175</v>
      </c>
      <c r="E67" s="17" t="s">
        <v>235</v>
      </c>
      <c r="F67" s="34" t="s">
        <v>735</v>
      </c>
      <c r="G67" s="17" t="s">
        <v>228</v>
      </c>
      <c r="H67" s="17" t="s">
        <v>236</v>
      </c>
      <c r="I67" s="33"/>
      <c r="J67" s="33"/>
      <c r="K67" s="33"/>
      <c r="L67" s="29" t="str">
        <f t="shared" si="4"/>
        <v/>
      </c>
      <c r="M67" s="29" t="str">
        <f t="shared" si="5"/>
        <v/>
      </c>
      <c r="N67" s="29" t="str">
        <f t="shared" si="6"/>
        <v/>
      </c>
      <c r="O67" s="22" t="str">
        <f t="shared" si="7"/>
        <v/>
      </c>
      <c r="P67" s="35" t="s">
        <v>21</v>
      </c>
      <c r="Q67" s="18" t="s">
        <v>2</v>
      </c>
      <c r="R67" s="8" t="s">
        <v>623</v>
      </c>
      <c r="S67" s="6" t="s">
        <v>729</v>
      </c>
      <c r="T67" s="17" t="s">
        <v>237</v>
      </c>
    </row>
    <row r="68" spans="1:20" ht="99" x14ac:dyDescent="0.2">
      <c r="A68" s="12" t="s">
        <v>599</v>
      </c>
      <c r="B68" s="8">
        <v>63</v>
      </c>
      <c r="C68" s="17" t="s">
        <v>225</v>
      </c>
      <c r="D68" s="17" t="s">
        <v>238</v>
      </c>
      <c r="E68" s="17" t="s">
        <v>239</v>
      </c>
      <c r="F68" s="34" t="s">
        <v>735</v>
      </c>
      <c r="G68" s="17" t="s">
        <v>240</v>
      </c>
      <c r="H68" s="17" t="s">
        <v>241</v>
      </c>
      <c r="I68" s="33"/>
      <c r="J68" s="33"/>
      <c r="K68" s="33"/>
      <c r="L68" s="29" t="str">
        <f t="shared" si="4"/>
        <v/>
      </c>
      <c r="M68" s="29" t="str">
        <f t="shared" si="5"/>
        <v/>
      </c>
      <c r="N68" s="29" t="str">
        <f t="shared" si="6"/>
        <v/>
      </c>
      <c r="O68" s="22" t="str">
        <f t="shared" si="7"/>
        <v/>
      </c>
      <c r="P68" s="35" t="s">
        <v>21</v>
      </c>
      <c r="Q68" s="18" t="s">
        <v>1</v>
      </c>
      <c r="R68" s="8" t="s">
        <v>623</v>
      </c>
      <c r="S68" s="6" t="s">
        <v>729</v>
      </c>
      <c r="T68" s="17" t="s">
        <v>242</v>
      </c>
    </row>
    <row r="69" spans="1:20" ht="214.5" x14ac:dyDescent="0.2">
      <c r="A69" s="12" t="s">
        <v>605</v>
      </c>
      <c r="B69" s="8">
        <v>64</v>
      </c>
      <c r="C69" s="17" t="s">
        <v>225</v>
      </c>
      <c r="D69" s="17" t="s">
        <v>230</v>
      </c>
      <c r="E69" s="17" t="s">
        <v>243</v>
      </c>
      <c r="F69" s="34" t="s">
        <v>735</v>
      </c>
      <c r="G69" s="17" t="s">
        <v>244</v>
      </c>
      <c r="H69" s="17" t="s">
        <v>245</v>
      </c>
      <c r="I69" s="33"/>
      <c r="J69" s="33"/>
      <c r="K69" s="33"/>
      <c r="L69" s="29" t="str">
        <f t="shared" si="4"/>
        <v/>
      </c>
      <c r="M69" s="29" t="str">
        <f t="shared" si="5"/>
        <v/>
      </c>
      <c r="N69" s="29" t="str">
        <f t="shared" si="6"/>
        <v/>
      </c>
      <c r="O69" s="22" t="str">
        <f t="shared" si="7"/>
        <v/>
      </c>
      <c r="P69" s="35" t="s">
        <v>21</v>
      </c>
      <c r="Q69" s="18" t="s">
        <v>0</v>
      </c>
      <c r="R69" s="8" t="s">
        <v>621</v>
      </c>
      <c r="S69" s="6" t="s">
        <v>729</v>
      </c>
      <c r="T69" s="17" t="s">
        <v>246</v>
      </c>
    </row>
    <row r="70" spans="1:20" ht="115.5" x14ac:dyDescent="0.2">
      <c r="A70" s="12" t="s">
        <v>600</v>
      </c>
      <c r="B70" s="8">
        <v>65</v>
      </c>
      <c r="C70" s="17" t="s">
        <v>225</v>
      </c>
      <c r="D70" s="17" t="s">
        <v>230</v>
      </c>
      <c r="E70" s="17" t="s">
        <v>247</v>
      </c>
      <c r="F70" s="34" t="s">
        <v>735</v>
      </c>
      <c r="G70" s="17" t="s">
        <v>248</v>
      </c>
      <c r="H70" s="17" t="s">
        <v>249</v>
      </c>
      <c r="I70" s="33"/>
      <c r="J70" s="33"/>
      <c r="K70" s="33"/>
      <c r="L70" s="29" t="str">
        <f t="shared" ref="L70:L101" si="8">IF(I70="High",3,IF(I70="Medium",2,IF(I70="Low",1,"")))</f>
        <v/>
      </c>
      <c r="M70" s="29" t="str">
        <f t="shared" ref="M70:M101" si="9">IF(J70="High",3,IF(J70="Medium",2,IF(J70="Low",1,"")))</f>
        <v/>
      </c>
      <c r="N70" s="29" t="str">
        <f t="shared" ref="N70:N101" si="10">IF(K70="Difficult",3,IF(K70="Medium",2,IF(K70="Easy",1,"")))</f>
        <v/>
      </c>
      <c r="O70" s="22" t="str">
        <f t="shared" ref="O70:O101" si="11">IF(AND(L70&lt;&gt;"",M70&lt;&gt;"",N70&lt;&gt;""),L70*M70*N70,"")</f>
        <v/>
      </c>
      <c r="P70" s="35" t="s">
        <v>21</v>
      </c>
      <c r="Q70" s="18" t="s">
        <v>1</v>
      </c>
      <c r="R70" s="8" t="s">
        <v>621</v>
      </c>
      <c r="S70" s="6" t="s">
        <v>729</v>
      </c>
      <c r="T70" s="17" t="s">
        <v>250</v>
      </c>
    </row>
    <row r="71" spans="1:20" ht="82.5" x14ac:dyDescent="0.2">
      <c r="A71" s="12" t="s">
        <v>599</v>
      </c>
      <c r="B71" s="8">
        <v>66</v>
      </c>
      <c r="C71" s="17" t="s">
        <v>225</v>
      </c>
      <c r="D71" s="17" t="s">
        <v>251</v>
      </c>
      <c r="E71" s="17" t="s">
        <v>252</v>
      </c>
      <c r="F71" s="34" t="s">
        <v>735</v>
      </c>
      <c r="G71" s="17" t="s">
        <v>253</v>
      </c>
      <c r="H71" s="17" t="s">
        <v>254</v>
      </c>
      <c r="I71" s="33"/>
      <c r="J71" s="33"/>
      <c r="K71" s="33"/>
      <c r="L71" s="29" t="str">
        <f t="shared" si="8"/>
        <v/>
      </c>
      <c r="M71" s="29" t="str">
        <f t="shared" si="9"/>
        <v/>
      </c>
      <c r="N71" s="29" t="str">
        <f t="shared" si="10"/>
        <v/>
      </c>
      <c r="O71" s="22" t="str">
        <f t="shared" si="11"/>
        <v/>
      </c>
      <c r="P71" s="35" t="s">
        <v>21</v>
      </c>
      <c r="Q71" s="18" t="s">
        <v>0</v>
      </c>
      <c r="R71" s="8" t="s">
        <v>623</v>
      </c>
      <c r="S71" s="6" t="s">
        <v>729</v>
      </c>
      <c r="T71" s="17" t="s">
        <v>255</v>
      </c>
    </row>
    <row r="72" spans="1:20" ht="83.25" x14ac:dyDescent="0.2">
      <c r="A72" s="12" t="s">
        <v>607</v>
      </c>
      <c r="B72" s="8">
        <v>67</v>
      </c>
      <c r="C72" s="17" t="s">
        <v>256</v>
      </c>
      <c r="D72" s="17" t="s">
        <v>257</v>
      </c>
      <c r="E72" s="17" t="s">
        <v>258</v>
      </c>
      <c r="F72" s="34" t="s">
        <v>735</v>
      </c>
      <c r="G72" s="17" t="s">
        <v>259</v>
      </c>
      <c r="H72" s="17" t="s">
        <v>260</v>
      </c>
      <c r="I72" s="33"/>
      <c r="J72" s="33"/>
      <c r="K72" s="33"/>
      <c r="L72" s="29" t="str">
        <f t="shared" si="8"/>
        <v/>
      </c>
      <c r="M72" s="29" t="str">
        <f t="shared" si="9"/>
        <v/>
      </c>
      <c r="N72" s="29" t="str">
        <f t="shared" si="10"/>
        <v/>
      </c>
      <c r="O72" s="22" t="str">
        <f t="shared" si="11"/>
        <v/>
      </c>
      <c r="P72" s="35" t="s">
        <v>21</v>
      </c>
      <c r="Q72" s="18" t="s">
        <v>0</v>
      </c>
      <c r="R72" s="8" t="s">
        <v>613</v>
      </c>
      <c r="S72" s="6" t="s">
        <v>729</v>
      </c>
      <c r="T72" s="17" t="s">
        <v>705</v>
      </c>
    </row>
    <row r="73" spans="1:20" ht="99" x14ac:dyDescent="0.2">
      <c r="A73" s="12" t="s">
        <v>599</v>
      </c>
      <c r="B73" s="8">
        <v>68</v>
      </c>
      <c r="C73" s="17" t="s">
        <v>256</v>
      </c>
      <c r="D73" s="17" t="s">
        <v>68</v>
      </c>
      <c r="E73" s="17" t="s">
        <v>261</v>
      </c>
      <c r="F73" s="34" t="s">
        <v>735</v>
      </c>
      <c r="G73" s="17" t="s">
        <v>262</v>
      </c>
      <c r="H73" s="17" t="s">
        <v>263</v>
      </c>
      <c r="I73" s="33"/>
      <c r="J73" s="33"/>
      <c r="K73" s="33"/>
      <c r="L73" s="29" t="str">
        <f t="shared" si="8"/>
        <v/>
      </c>
      <c r="M73" s="29" t="str">
        <f t="shared" si="9"/>
        <v/>
      </c>
      <c r="N73" s="29" t="str">
        <f t="shared" si="10"/>
        <v/>
      </c>
      <c r="O73" s="22" t="str">
        <f t="shared" si="11"/>
        <v/>
      </c>
      <c r="P73" s="35" t="s">
        <v>21</v>
      </c>
      <c r="Q73" s="18" t="s">
        <v>1</v>
      </c>
      <c r="R73" s="8" t="s">
        <v>626</v>
      </c>
      <c r="S73" s="6" t="s">
        <v>729</v>
      </c>
      <c r="T73" s="17" t="s">
        <v>264</v>
      </c>
    </row>
    <row r="74" spans="1:20" ht="99" x14ac:dyDescent="0.2">
      <c r="A74" s="12" t="s">
        <v>604</v>
      </c>
      <c r="B74" s="8">
        <v>69</v>
      </c>
      <c r="C74" s="17" t="s">
        <v>256</v>
      </c>
      <c r="D74" s="17" t="s">
        <v>68</v>
      </c>
      <c r="E74" s="17" t="s">
        <v>265</v>
      </c>
      <c r="F74" s="34" t="s">
        <v>735</v>
      </c>
      <c r="G74" s="17" t="s">
        <v>266</v>
      </c>
      <c r="H74" s="17" t="s">
        <v>267</v>
      </c>
      <c r="I74" s="33"/>
      <c r="J74" s="33"/>
      <c r="K74" s="33"/>
      <c r="L74" s="29" t="str">
        <f t="shared" si="8"/>
        <v/>
      </c>
      <c r="M74" s="29" t="str">
        <f t="shared" si="9"/>
        <v/>
      </c>
      <c r="N74" s="29" t="str">
        <f t="shared" si="10"/>
        <v/>
      </c>
      <c r="O74" s="22" t="str">
        <f t="shared" si="11"/>
        <v/>
      </c>
      <c r="P74" s="35" t="s">
        <v>21</v>
      </c>
      <c r="Q74" s="18" t="s">
        <v>1</v>
      </c>
      <c r="R74" s="8" t="s">
        <v>626</v>
      </c>
      <c r="S74" s="6" t="s">
        <v>729</v>
      </c>
      <c r="T74" s="17" t="s">
        <v>706</v>
      </c>
    </row>
    <row r="75" spans="1:20" ht="82.5" x14ac:dyDescent="0.2">
      <c r="A75" s="12" t="s">
        <v>598</v>
      </c>
      <c r="B75" s="8">
        <v>70</v>
      </c>
      <c r="C75" s="17" t="s">
        <v>256</v>
      </c>
      <c r="D75" s="17" t="s">
        <v>68</v>
      </c>
      <c r="E75" s="17" t="s">
        <v>268</v>
      </c>
      <c r="F75" s="34" t="s">
        <v>735</v>
      </c>
      <c r="G75" s="17" t="s">
        <v>269</v>
      </c>
      <c r="H75" s="17" t="s">
        <v>270</v>
      </c>
      <c r="I75" s="33"/>
      <c r="J75" s="33"/>
      <c r="K75" s="33"/>
      <c r="L75" s="29" t="str">
        <f t="shared" si="8"/>
        <v/>
      </c>
      <c r="M75" s="29" t="str">
        <f t="shared" si="9"/>
        <v/>
      </c>
      <c r="N75" s="29" t="str">
        <f t="shared" si="10"/>
        <v/>
      </c>
      <c r="O75" s="22" t="str">
        <f t="shared" si="11"/>
        <v/>
      </c>
      <c r="P75" s="35" t="s">
        <v>21</v>
      </c>
      <c r="Q75" s="18" t="s">
        <v>2</v>
      </c>
      <c r="R75" s="8" t="s">
        <v>623</v>
      </c>
      <c r="S75" s="6" t="s">
        <v>729</v>
      </c>
      <c r="T75" s="17" t="s">
        <v>271</v>
      </c>
    </row>
    <row r="76" spans="1:20" ht="82.5" x14ac:dyDescent="0.2">
      <c r="A76" s="12" t="s">
        <v>604</v>
      </c>
      <c r="B76" s="8">
        <v>71</v>
      </c>
      <c r="C76" s="17" t="s">
        <v>256</v>
      </c>
      <c r="D76" s="17" t="s">
        <v>68</v>
      </c>
      <c r="E76" s="17" t="s">
        <v>272</v>
      </c>
      <c r="F76" s="34" t="s">
        <v>735</v>
      </c>
      <c r="G76" s="17" t="s">
        <v>269</v>
      </c>
      <c r="H76" s="17" t="s">
        <v>273</v>
      </c>
      <c r="I76" s="33"/>
      <c r="J76" s="33"/>
      <c r="K76" s="33"/>
      <c r="L76" s="29" t="str">
        <f t="shared" si="8"/>
        <v/>
      </c>
      <c r="M76" s="29" t="str">
        <f t="shared" si="9"/>
        <v/>
      </c>
      <c r="N76" s="29" t="str">
        <f t="shared" si="10"/>
        <v/>
      </c>
      <c r="O76" s="22" t="str">
        <f t="shared" si="11"/>
        <v/>
      </c>
      <c r="P76" s="35" t="s">
        <v>21</v>
      </c>
      <c r="Q76" s="18" t="s">
        <v>1</v>
      </c>
      <c r="R76" s="8" t="s">
        <v>613</v>
      </c>
      <c r="S76" s="6" t="s">
        <v>729</v>
      </c>
      <c r="T76" s="17" t="s">
        <v>274</v>
      </c>
    </row>
    <row r="77" spans="1:20" ht="115.5" x14ac:dyDescent="0.2">
      <c r="A77" s="12" t="s">
        <v>602</v>
      </c>
      <c r="B77" s="8">
        <v>72</v>
      </c>
      <c r="C77" s="17" t="s">
        <v>275</v>
      </c>
      <c r="D77" s="17" t="s">
        <v>276</v>
      </c>
      <c r="E77" s="17" t="s">
        <v>277</v>
      </c>
      <c r="F77" s="34" t="s">
        <v>735</v>
      </c>
      <c r="G77" s="17" t="s">
        <v>278</v>
      </c>
      <c r="H77" s="17" t="s">
        <v>279</v>
      </c>
      <c r="I77" s="33"/>
      <c r="J77" s="33"/>
      <c r="K77" s="33"/>
      <c r="L77" s="29" t="str">
        <f t="shared" si="8"/>
        <v/>
      </c>
      <c r="M77" s="29" t="str">
        <f t="shared" si="9"/>
        <v/>
      </c>
      <c r="N77" s="29" t="str">
        <f t="shared" si="10"/>
        <v/>
      </c>
      <c r="O77" s="22" t="str">
        <f t="shared" si="11"/>
        <v/>
      </c>
      <c r="P77" s="35" t="s">
        <v>21</v>
      </c>
      <c r="Q77" s="18" t="s">
        <v>1</v>
      </c>
      <c r="R77" s="8" t="s">
        <v>627</v>
      </c>
      <c r="S77" s="6" t="s">
        <v>729</v>
      </c>
      <c r="T77" s="17" t="s">
        <v>280</v>
      </c>
    </row>
    <row r="78" spans="1:20" ht="82.5" x14ac:dyDescent="0.2">
      <c r="A78" s="12" t="s">
        <v>602</v>
      </c>
      <c r="B78" s="8">
        <v>73</v>
      </c>
      <c r="C78" s="17" t="s">
        <v>275</v>
      </c>
      <c r="D78" s="17" t="s">
        <v>281</v>
      </c>
      <c r="E78" s="17" t="s">
        <v>282</v>
      </c>
      <c r="F78" s="34" t="s">
        <v>735</v>
      </c>
      <c r="G78" s="17" t="s">
        <v>283</v>
      </c>
      <c r="H78" s="17" t="s">
        <v>284</v>
      </c>
      <c r="I78" s="33"/>
      <c r="J78" s="33"/>
      <c r="K78" s="33"/>
      <c r="L78" s="29" t="str">
        <f t="shared" si="8"/>
        <v/>
      </c>
      <c r="M78" s="29" t="str">
        <f t="shared" si="9"/>
        <v/>
      </c>
      <c r="N78" s="29" t="str">
        <f t="shared" si="10"/>
        <v/>
      </c>
      <c r="O78" s="22" t="str">
        <f t="shared" si="11"/>
        <v/>
      </c>
      <c r="P78" s="35" t="s">
        <v>21</v>
      </c>
      <c r="Q78" s="18" t="s">
        <v>0</v>
      </c>
      <c r="R78" s="8" t="s">
        <v>618</v>
      </c>
      <c r="S78" s="6" t="s">
        <v>729</v>
      </c>
      <c r="T78" s="17" t="s">
        <v>285</v>
      </c>
    </row>
    <row r="79" spans="1:20" ht="181.5" x14ac:dyDescent="0.2">
      <c r="A79" s="12" t="s">
        <v>602</v>
      </c>
      <c r="B79" s="8">
        <v>74</v>
      </c>
      <c r="C79" s="17" t="s">
        <v>275</v>
      </c>
      <c r="D79" s="17" t="s">
        <v>286</v>
      </c>
      <c r="E79" s="17" t="s">
        <v>287</v>
      </c>
      <c r="F79" s="34" t="s">
        <v>735</v>
      </c>
      <c r="G79" s="17" t="s">
        <v>283</v>
      </c>
      <c r="H79" s="17" t="s">
        <v>288</v>
      </c>
      <c r="I79" s="33"/>
      <c r="J79" s="33"/>
      <c r="K79" s="33"/>
      <c r="L79" s="29" t="str">
        <f t="shared" si="8"/>
        <v/>
      </c>
      <c r="M79" s="29" t="str">
        <f t="shared" si="9"/>
        <v/>
      </c>
      <c r="N79" s="29" t="str">
        <f t="shared" si="10"/>
        <v/>
      </c>
      <c r="O79" s="22" t="str">
        <f t="shared" si="11"/>
        <v/>
      </c>
      <c r="P79" s="35" t="s">
        <v>21</v>
      </c>
      <c r="Q79" s="18" t="s">
        <v>1</v>
      </c>
      <c r="R79" s="8" t="s">
        <v>623</v>
      </c>
      <c r="S79" s="6" t="s">
        <v>729</v>
      </c>
      <c r="T79" s="17" t="s">
        <v>707</v>
      </c>
    </row>
    <row r="80" spans="1:20" ht="82.5" x14ac:dyDescent="0.2">
      <c r="A80" s="12" t="s">
        <v>602</v>
      </c>
      <c r="B80" s="8">
        <v>75</v>
      </c>
      <c r="C80" s="17" t="s">
        <v>275</v>
      </c>
      <c r="D80" s="17" t="s">
        <v>289</v>
      </c>
      <c r="E80" s="17" t="s">
        <v>290</v>
      </c>
      <c r="F80" s="34" t="s">
        <v>735</v>
      </c>
      <c r="G80" s="17" t="s">
        <v>283</v>
      </c>
      <c r="H80" s="17" t="s">
        <v>291</v>
      </c>
      <c r="I80" s="33"/>
      <c r="J80" s="33"/>
      <c r="K80" s="33"/>
      <c r="L80" s="29" t="str">
        <f t="shared" si="8"/>
        <v/>
      </c>
      <c r="M80" s="29" t="str">
        <f t="shared" si="9"/>
        <v/>
      </c>
      <c r="N80" s="29" t="str">
        <f t="shared" si="10"/>
        <v/>
      </c>
      <c r="O80" s="22" t="str">
        <f t="shared" si="11"/>
        <v/>
      </c>
      <c r="P80" s="35" t="s">
        <v>21</v>
      </c>
      <c r="Q80" s="18" t="s">
        <v>1</v>
      </c>
      <c r="R80" s="8" t="s">
        <v>618</v>
      </c>
      <c r="S80" s="6" t="s">
        <v>729</v>
      </c>
      <c r="T80" s="17" t="s">
        <v>292</v>
      </c>
    </row>
    <row r="81" spans="1:20" ht="82.5" x14ac:dyDescent="0.2">
      <c r="A81" s="12" t="s">
        <v>602</v>
      </c>
      <c r="B81" s="8">
        <v>76</v>
      </c>
      <c r="C81" s="17" t="s">
        <v>275</v>
      </c>
      <c r="D81" s="17" t="s">
        <v>289</v>
      </c>
      <c r="E81" s="17" t="s">
        <v>293</v>
      </c>
      <c r="F81" s="34" t="s">
        <v>735</v>
      </c>
      <c r="G81" s="17" t="s">
        <v>283</v>
      </c>
      <c r="H81" s="17" t="s">
        <v>294</v>
      </c>
      <c r="I81" s="33"/>
      <c r="J81" s="33"/>
      <c r="K81" s="33"/>
      <c r="L81" s="29" t="str">
        <f t="shared" si="8"/>
        <v/>
      </c>
      <c r="M81" s="29" t="str">
        <f t="shared" si="9"/>
        <v/>
      </c>
      <c r="N81" s="29" t="str">
        <f t="shared" si="10"/>
        <v/>
      </c>
      <c r="O81" s="22" t="str">
        <f t="shared" si="11"/>
        <v/>
      </c>
      <c r="P81" s="35" t="s">
        <v>21</v>
      </c>
      <c r="Q81" s="18" t="s">
        <v>1</v>
      </c>
      <c r="R81" s="8" t="s">
        <v>618</v>
      </c>
      <c r="S81" s="6" t="s">
        <v>729</v>
      </c>
      <c r="T81" s="17" t="s">
        <v>295</v>
      </c>
    </row>
    <row r="82" spans="1:20" ht="82.5" x14ac:dyDescent="0.2">
      <c r="A82" s="12" t="s">
        <v>602</v>
      </c>
      <c r="B82" s="8">
        <v>77</v>
      </c>
      <c r="C82" s="17" t="s">
        <v>275</v>
      </c>
      <c r="D82" s="17" t="s">
        <v>289</v>
      </c>
      <c r="E82" s="17" t="s">
        <v>652</v>
      </c>
      <c r="F82" s="34" t="s">
        <v>735</v>
      </c>
      <c r="G82" s="17" t="s">
        <v>283</v>
      </c>
      <c r="H82" s="17" t="s">
        <v>296</v>
      </c>
      <c r="I82" s="33"/>
      <c r="J82" s="33"/>
      <c r="K82" s="33"/>
      <c r="L82" s="29" t="str">
        <f t="shared" si="8"/>
        <v/>
      </c>
      <c r="M82" s="29" t="str">
        <f t="shared" si="9"/>
        <v/>
      </c>
      <c r="N82" s="29" t="str">
        <f t="shared" si="10"/>
        <v/>
      </c>
      <c r="O82" s="22" t="str">
        <f t="shared" si="11"/>
        <v/>
      </c>
      <c r="P82" s="35" t="s">
        <v>21</v>
      </c>
      <c r="Q82" s="18" t="s">
        <v>0</v>
      </c>
      <c r="R82" s="16" t="s">
        <v>627</v>
      </c>
      <c r="S82" s="6" t="s">
        <v>729</v>
      </c>
      <c r="T82" s="17" t="s">
        <v>708</v>
      </c>
    </row>
    <row r="83" spans="1:20" ht="82.5" x14ac:dyDescent="0.2">
      <c r="A83" s="12" t="s">
        <v>602</v>
      </c>
      <c r="B83" s="8">
        <v>78</v>
      </c>
      <c r="C83" s="17" t="s">
        <v>275</v>
      </c>
      <c r="D83" s="17" t="s">
        <v>289</v>
      </c>
      <c r="E83" s="17" t="s">
        <v>653</v>
      </c>
      <c r="F83" s="34" t="s">
        <v>735</v>
      </c>
      <c r="G83" s="17" t="s">
        <v>283</v>
      </c>
      <c r="H83" s="17" t="s">
        <v>297</v>
      </c>
      <c r="I83" s="33"/>
      <c r="J83" s="33"/>
      <c r="K83" s="33"/>
      <c r="L83" s="29" t="str">
        <f t="shared" si="8"/>
        <v/>
      </c>
      <c r="M83" s="29" t="str">
        <f t="shared" si="9"/>
        <v/>
      </c>
      <c r="N83" s="29" t="str">
        <f t="shared" si="10"/>
        <v/>
      </c>
      <c r="O83" s="22" t="str">
        <f t="shared" si="11"/>
        <v/>
      </c>
      <c r="P83" s="35" t="s">
        <v>21</v>
      </c>
      <c r="Q83" s="18" t="s">
        <v>0</v>
      </c>
      <c r="R83" s="8" t="s">
        <v>626</v>
      </c>
      <c r="S83" s="6" t="s">
        <v>729</v>
      </c>
      <c r="T83" s="17" t="s">
        <v>298</v>
      </c>
    </row>
    <row r="84" spans="1:20" ht="82.5" x14ac:dyDescent="0.2">
      <c r="A84" s="12" t="s">
        <v>602</v>
      </c>
      <c r="B84" s="8">
        <v>79</v>
      </c>
      <c r="C84" s="17" t="s">
        <v>275</v>
      </c>
      <c r="D84" s="17" t="s">
        <v>289</v>
      </c>
      <c r="E84" s="17" t="s">
        <v>299</v>
      </c>
      <c r="F84" s="34" t="s">
        <v>735</v>
      </c>
      <c r="G84" s="17" t="s">
        <v>283</v>
      </c>
      <c r="H84" s="17" t="s">
        <v>300</v>
      </c>
      <c r="I84" s="33"/>
      <c r="J84" s="33"/>
      <c r="K84" s="33"/>
      <c r="L84" s="29" t="str">
        <f t="shared" si="8"/>
        <v/>
      </c>
      <c r="M84" s="29" t="str">
        <f t="shared" si="9"/>
        <v/>
      </c>
      <c r="N84" s="29" t="str">
        <f t="shared" si="10"/>
        <v/>
      </c>
      <c r="O84" s="22" t="str">
        <f t="shared" si="11"/>
        <v/>
      </c>
      <c r="P84" s="35" t="s">
        <v>21</v>
      </c>
      <c r="Q84" s="18" t="s">
        <v>1</v>
      </c>
      <c r="R84" s="8" t="s">
        <v>594</v>
      </c>
      <c r="S84" s="6" t="s">
        <v>729</v>
      </c>
      <c r="T84" s="17" t="s">
        <v>301</v>
      </c>
    </row>
    <row r="85" spans="1:20" ht="99" x14ac:dyDescent="0.2">
      <c r="A85" s="12" t="s">
        <v>612</v>
      </c>
      <c r="B85" s="8">
        <v>80</v>
      </c>
      <c r="C85" s="17" t="s">
        <v>275</v>
      </c>
      <c r="D85" s="17" t="s">
        <v>289</v>
      </c>
      <c r="E85" s="17" t="s">
        <v>654</v>
      </c>
      <c r="F85" s="34" t="s">
        <v>735</v>
      </c>
      <c r="G85" s="17" t="s">
        <v>302</v>
      </c>
      <c r="H85" s="17" t="s">
        <v>689</v>
      </c>
      <c r="I85" s="33"/>
      <c r="J85" s="33"/>
      <c r="K85" s="33"/>
      <c r="L85" s="29" t="str">
        <f t="shared" si="8"/>
        <v/>
      </c>
      <c r="M85" s="29" t="str">
        <f t="shared" si="9"/>
        <v/>
      </c>
      <c r="N85" s="29" t="str">
        <f t="shared" si="10"/>
        <v/>
      </c>
      <c r="O85" s="22" t="str">
        <f t="shared" si="11"/>
        <v/>
      </c>
      <c r="P85" s="35" t="s">
        <v>21</v>
      </c>
      <c r="Q85" s="18" t="s">
        <v>1</v>
      </c>
      <c r="R85" s="8" t="s">
        <v>618</v>
      </c>
      <c r="S85" s="6" t="s">
        <v>729</v>
      </c>
      <c r="T85" s="17" t="s">
        <v>303</v>
      </c>
    </row>
    <row r="86" spans="1:20" ht="165" x14ac:dyDescent="0.2">
      <c r="A86" s="12" t="s">
        <v>602</v>
      </c>
      <c r="B86" s="8">
        <v>81</v>
      </c>
      <c r="C86" s="17" t="s">
        <v>275</v>
      </c>
      <c r="D86" s="17" t="s">
        <v>304</v>
      </c>
      <c r="E86" s="17" t="s">
        <v>305</v>
      </c>
      <c r="F86" s="34" t="s">
        <v>735</v>
      </c>
      <c r="G86" s="17" t="s">
        <v>283</v>
      </c>
      <c r="H86" s="17" t="s">
        <v>306</v>
      </c>
      <c r="I86" s="33"/>
      <c r="J86" s="33"/>
      <c r="K86" s="33"/>
      <c r="L86" s="29" t="str">
        <f t="shared" si="8"/>
        <v/>
      </c>
      <c r="M86" s="29" t="str">
        <f t="shared" si="9"/>
        <v/>
      </c>
      <c r="N86" s="29" t="str">
        <f t="shared" si="10"/>
        <v/>
      </c>
      <c r="O86" s="22" t="str">
        <f t="shared" si="11"/>
        <v/>
      </c>
      <c r="P86" s="35" t="s">
        <v>21</v>
      </c>
      <c r="Q86" s="18" t="s">
        <v>0</v>
      </c>
      <c r="R86" s="8" t="s">
        <v>628</v>
      </c>
      <c r="S86" s="6" t="s">
        <v>729</v>
      </c>
      <c r="T86" s="17" t="s">
        <v>709</v>
      </c>
    </row>
    <row r="87" spans="1:20" ht="82.5" x14ac:dyDescent="0.2">
      <c r="A87" s="12" t="s">
        <v>602</v>
      </c>
      <c r="B87" s="8">
        <v>82</v>
      </c>
      <c r="C87" s="17" t="s">
        <v>275</v>
      </c>
      <c r="D87" s="17" t="s">
        <v>307</v>
      </c>
      <c r="E87" s="17" t="s">
        <v>308</v>
      </c>
      <c r="F87" s="34" t="s">
        <v>735</v>
      </c>
      <c r="G87" s="17" t="s">
        <v>283</v>
      </c>
      <c r="H87" s="17" t="s">
        <v>309</v>
      </c>
      <c r="I87" s="33"/>
      <c r="J87" s="33"/>
      <c r="K87" s="33"/>
      <c r="L87" s="29" t="str">
        <f t="shared" si="8"/>
        <v/>
      </c>
      <c r="M87" s="29" t="str">
        <f t="shared" si="9"/>
        <v/>
      </c>
      <c r="N87" s="29" t="str">
        <f t="shared" si="10"/>
        <v/>
      </c>
      <c r="O87" s="22" t="str">
        <f t="shared" si="11"/>
        <v/>
      </c>
      <c r="P87" s="35" t="s">
        <v>21</v>
      </c>
      <c r="Q87" s="18" t="s">
        <v>1</v>
      </c>
      <c r="R87" s="8" t="s">
        <v>618</v>
      </c>
      <c r="S87" s="6" t="s">
        <v>729</v>
      </c>
      <c r="T87" s="17" t="s">
        <v>710</v>
      </c>
    </row>
    <row r="88" spans="1:20" ht="82.5" x14ac:dyDescent="0.2">
      <c r="A88" s="12" t="s">
        <v>602</v>
      </c>
      <c r="B88" s="8">
        <v>83</v>
      </c>
      <c r="C88" s="17" t="s">
        <v>275</v>
      </c>
      <c r="D88" s="17" t="s">
        <v>310</v>
      </c>
      <c r="E88" s="17" t="s">
        <v>311</v>
      </c>
      <c r="F88" s="34" t="s">
        <v>735</v>
      </c>
      <c r="G88" s="17" t="s">
        <v>283</v>
      </c>
      <c r="H88" s="17" t="s">
        <v>655</v>
      </c>
      <c r="I88" s="33"/>
      <c r="J88" s="33"/>
      <c r="K88" s="33"/>
      <c r="L88" s="29" t="str">
        <f t="shared" si="8"/>
        <v/>
      </c>
      <c r="M88" s="29" t="str">
        <f t="shared" si="9"/>
        <v/>
      </c>
      <c r="N88" s="29" t="str">
        <f t="shared" si="10"/>
        <v/>
      </c>
      <c r="O88" s="22" t="str">
        <f t="shared" si="11"/>
        <v/>
      </c>
      <c r="P88" s="35" t="s">
        <v>21</v>
      </c>
      <c r="Q88" s="18" t="s">
        <v>0</v>
      </c>
      <c r="R88" s="8" t="s">
        <v>618</v>
      </c>
      <c r="S88" s="6" t="s">
        <v>729</v>
      </c>
      <c r="T88" s="17" t="s">
        <v>656</v>
      </c>
    </row>
    <row r="89" spans="1:20" ht="82.5" x14ac:dyDescent="0.2">
      <c r="A89" s="12" t="s">
        <v>602</v>
      </c>
      <c r="B89" s="8">
        <v>84</v>
      </c>
      <c r="C89" s="17" t="s">
        <v>275</v>
      </c>
      <c r="D89" s="17" t="s">
        <v>281</v>
      </c>
      <c r="E89" s="17" t="s">
        <v>312</v>
      </c>
      <c r="F89" s="34" t="s">
        <v>735</v>
      </c>
      <c r="G89" s="17" t="s">
        <v>313</v>
      </c>
      <c r="H89" s="17" t="s">
        <v>314</v>
      </c>
      <c r="I89" s="33"/>
      <c r="J89" s="33"/>
      <c r="K89" s="33"/>
      <c r="L89" s="29" t="str">
        <f t="shared" si="8"/>
        <v/>
      </c>
      <c r="M89" s="29" t="str">
        <f t="shared" si="9"/>
        <v/>
      </c>
      <c r="N89" s="29" t="str">
        <f t="shared" si="10"/>
        <v/>
      </c>
      <c r="O89" s="22" t="str">
        <f t="shared" si="11"/>
        <v/>
      </c>
      <c r="P89" s="35" t="s">
        <v>21</v>
      </c>
      <c r="Q89" s="18" t="s">
        <v>1</v>
      </c>
      <c r="R89" s="8" t="s">
        <v>594</v>
      </c>
      <c r="S89" s="6" t="s">
        <v>729</v>
      </c>
      <c r="T89" s="17" t="s">
        <v>711</v>
      </c>
    </row>
    <row r="90" spans="1:20" ht="82.5" x14ac:dyDescent="0.2">
      <c r="A90" s="12" t="s">
        <v>602</v>
      </c>
      <c r="B90" s="8">
        <v>85</v>
      </c>
      <c r="C90" s="17" t="s">
        <v>275</v>
      </c>
      <c r="D90" s="17" t="s">
        <v>281</v>
      </c>
      <c r="E90" s="17" t="s">
        <v>315</v>
      </c>
      <c r="F90" s="34" t="s">
        <v>735</v>
      </c>
      <c r="G90" s="17" t="s">
        <v>313</v>
      </c>
      <c r="H90" s="17" t="s">
        <v>316</v>
      </c>
      <c r="I90" s="33"/>
      <c r="J90" s="33"/>
      <c r="K90" s="33"/>
      <c r="L90" s="29" t="str">
        <f t="shared" si="8"/>
        <v/>
      </c>
      <c r="M90" s="29" t="str">
        <f t="shared" si="9"/>
        <v/>
      </c>
      <c r="N90" s="29" t="str">
        <f t="shared" si="10"/>
        <v/>
      </c>
      <c r="O90" s="22" t="str">
        <f t="shared" si="11"/>
        <v/>
      </c>
      <c r="P90" s="35" t="s">
        <v>21</v>
      </c>
      <c r="Q90" s="18" t="s">
        <v>1</v>
      </c>
      <c r="R90" s="8" t="s">
        <v>629</v>
      </c>
      <c r="S90" s="6" t="s">
        <v>729</v>
      </c>
      <c r="T90" s="17" t="s">
        <v>317</v>
      </c>
    </row>
    <row r="91" spans="1:20" ht="82.5" x14ac:dyDescent="0.2">
      <c r="A91" s="12" t="s">
        <v>602</v>
      </c>
      <c r="B91" s="8">
        <v>86</v>
      </c>
      <c r="C91" s="17" t="s">
        <v>275</v>
      </c>
      <c r="D91" s="17" t="s">
        <v>281</v>
      </c>
      <c r="E91" s="17" t="s">
        <v>318</v>
      </c>
      <c r="F91" s="34" t="s">
        <v>735</v>
      </c>
      <c r="G91" s="17" t="s">
        <v>283</v>
      </c>
      <c r="H91" s="17" t="s">
        <v>319</v>
      </c>
      <c r="I91" s="33"/>
      <c r="J91" s="33"/>
      <c r="K91" s="33"/>
      <c r="L91" s="29" t="str">
        <f t="shared" si="8"/>
        <v/>
      </c>
      <c r="M91" s="29" t="str">
        <f t="shared" si="9"/>
        <v/>
      </c>
      <c r="N91" s="29" t="str">
        <f t="shared" si="10"/>
        <v/>
      </c>
      <c r="O91" s="22" t="str">
        <f t="shared" si="11"/>
        <v/>
      </c>
      <c r="P91" s="35" t="s">
        <v>21</v>
      </c>
      <c r="Q91" s="18" t="s">
        <v>1</v>
      </c>
      <c r="R91" s="8" t="s">
        <v>623</v>
      </c>
      <c r="S91" s="6" t="s">
        <v>729</v>
      </c>
      <c r="T91" s="17" t="s">
        <v>320</v>
      </c>
    </row>
    <row r="92" spans="1:20" ht="99" x14ac:dyDescent="0.2">
      <c r="A92" s="12" t="s">
        <v>602</v>
      </c>
      <c r="B92" s="8">
        <v>87</v>
      </c>
      <c r="C92" s="17" t="s">
        <v>275</v>
      </c>
      <c r="D92" s="17" t="s">
        <v>321</v>
      </c>
      <c r="E92" s="17" t="s">
        <v>657</v>
      </c>
      <c r="F92" s="34" t="s">
        <v>735</v>
      </c>
      <c r="G92" s="17" t="s">
        <v>283</v>
      </c>
      <c r="H92" s="17" t="s">
        <v>658</v>
      </c>
      <c r="I92" s="33"/>
      <c r="J92" s="33"/>
      <c r="K92" s="33"/>
      <c r="L92" s="29" t="str">
        <f t="shared" si="8"/>
        <v/>
      </c>
      <c r="M92" s="29" t="str">
        <f t="shared" si="9"/>
        <v/>
      </c>
      <c r="N92" s="29" t="str">
        <f t="shared" si="10"/>
        <v/>
      </c>
      <c r="O92" s="22" t="str">
        <f t="shared" si="11"/>
        <v/>
      </c>
      <c r="P92" s="35" t="s">
        <v>21</v>
      </c>
      <c r="Q92" s="18" t="s">
        <v>2</v>
      </c>
      <c r="R92" s="8" t="s">
        <v>618</v>
      </c>
      <c r="S92" s="6" t="s">
        <v>729</v>
      </c>
      <c r="T92" s="17" t="s">
        <v>659</v>
      </c>
    </row>
    <row r="93" spans="1:20" ht="82.5" x14ac:dyDescent="0.2">
      <c r="A93" s="12" t="s">
        <v>602</v>
      </c>
      <c r="B93" s="8">
        <v>88</v>
      </c>
      <c r="C93" s="17" t="s">
        <v>275</v>
      </c>
      <c r="D93" s="17" t="s">
        <v>286</v>
      </c>
      <c r="E93" s="17" t="s">
        <v>322</v>
      </c>
      <c r="F93" s="34" t="s">
        <v>735</v>
      </c>
      <c r="G93" s="17" t="s">
        <v>283</v>
      </c>
      <c r="H93" s="17" t="s">
        <v>323</v>
      </c>
      <c r="I93" s="33"/>
      <c r="J93" s="33"/>
      <c r="K93" s="33"/>
      <c r="L93" s="29" t="str">
        <f t="shared" si="8"/>
        <v/>
      </c>
      <c r="M93" s="29" t="str">
        <f t="shared" si="9"/>
        <v/>
      </c>
      <c r="N93" s="29" t="str">
        <f t="shared" si="10"/>
        <v/>
      </c>
      <c r="O93" s="22" t="str">
        <f t="shared" si="11"/>
        <v/>
      </c>
      <c r="P93" s="35" t="s">
        <v>721</v>
      </c>
      <c r="Q93" s="18" t="s">
        <v>0</v>
      </c>
      <c r="R93" s="8" t="s">
        <v>621</v>
      </c>
      <c r="S93" s="6" t="s">
        <v>729</v>
      </c>
      <c r="T93" s="17" t="s">
        <v>712</v>
      </c>
    </row>
    <row r="94" spans="1:20" ht="132" x14ac:dyDescent="0.2">
      <c r="A94" s="12" t="s">
        <v>602</v>
      </c>
      <c r="B94" s="8">
        <v>89</v>
      </c>
      <c r="C94" s="17" t="s">
        <v>275</v>
      </c>
      <c r="D94" s="17" t="s">
        <v>307</v>
      </c>
      <c r="E94" s="17" t="s">
        <v>324</v>
      </c>
      <c r="F94" s="34" t="s">
        <v>735</v>
      </c>
      <c r="G94" s="17" t="s">
        <v>283</v>
      </c>
      <c r="H94" s="17" t="s">
        <v>325</v>
      </c>
      <c r="I94" s="33"/>
      <c r="J94" s="33"/>
      <c r="K94" s="33"/>
      <c r="L94" s="29" t="str">
        <f t="shared" si="8"/>
        <v/>
      </c>
      <c r="M94" s="29" t="str">
        <f t="shared" si="9"/>
        <v/>
      </c>
      <c r="N94" s="29" t="str">
        <f t="shared" si="10"/>
        <v/>
      </c>
      <c r="O94" s="22" t="str">
        <f t="shared" si="11"/>
        <v/>
      </c>
      <c r="P94" s="35" t="s">
        <v>21</v>
      </c>
      <c r="Q94" s="18" t="s">
        <v>1</v>
      </c>
      <c r="R94" s="8" t="s">
        <v>630</v>
      </c>
      <c r="S94" s="6" t="s">
        <v>729</v>
      </c>
      <c r="T94" s="17" t="s">
        <v>326</v>
      </c>
    </row>
    <row r="95" spans="1:20" ht="82.5" x14ac:dyDescent="0.2">
      <c r="A95" s="12" t="s">
        <v>602</v>
      </c>
      <c r="B95" s="8">
        <v>90</v>
      </c>
      <c r="C95" s="17" t="s">
        <v>275</v>
      </c>
      <c r="D95" s="17" t="s">
        <v>307</v>
      </c>
      <c r="E95" s="17" t="s">
        <v>660</v>
      </c>
      <c r="F95" s="34" t="s">
        <v>735</v>
      </c>
      <c r="G95" s="17" t="s">
        <v>283</v>
      </c>
      <c r="H95" s="17" t="s">
        <v>327</v>
      </c>
      <c r="I95" s="33"/>
      <c r="J95" s="33"/>
      <c r="K95" s="33"/>
      <c r="L95" s="29" t="str">
        <f t="shared" si="8"/>
        <v/>
      </c>
      <c r="M95" s="29" t="str">
        <f t="shared" si="9"/>
        <v/>
      </c>
      <c r="N95" s="29" t="str">
        <f t="shared" si="10"/>
        <v/>
      </c>
      <c r="O95" s="22" t="str">
        <f t="shared" si="11"/>
        <v/>
      </c>
      <c r="P95" s="35" t="s">
        <v>21</v>
      </c>
      <c r="Q95" s="18" t="s">
        <v>0</v>
      </c>
      <c r="R95" s="8" t="s">
        <v>594</v>
      </c>
      <c r="S95" s="6" t="s">
        <v>729</v>
      </c>
      <c r="T95" s="17" t="s">
        <v>713</v>
      </c>
    </row>
    <row r="96" spans="1:20" ht="99" x14ac:dyDescent="0.2">
      <c r="A96" s="12" t="s">
        <v>612</v>
      </c>
      <c r="B96" s="8">
        <v>91</v>
      </c>
      <c r="C96" s="17" t="s">
        <v>275</v>
      </c>
      <c r="D96" s="17" t="s">
        <v>307</v>
      </c>
      <c r="E96" s="17" t="s">
        <v>328</v>
      </c>
      <c r="F96" s="34" t="s">
        <v>735</v>
      </c>
      <c r="G96" s="17" t="s">
        <v>329</v>
      </c>
      <c r="H96" s="17" t="s">
        <v>661</v>
      </c>
      <c r="I96" s="33"/>
      <c r="J96" s="33"/>
      <c r="K96" s="33"/>
      <c r="L96" s="29" t="str">
        <f t="shared" si="8"/>
        <v/>
      </c>
      <c r="M96" s="29" t="str">
        <f t="shared" si="9"/>
        <v/>
      </c>
      <c r="N96" s="29" t="str">
        <f t="shared" si="10"/>
        <v/>
      </c>
      <c r="O96" s="22" t="str">
        <f t="shared" si="11"/>
        <v/>
      </c>
      <c r="P96" s="35" t="s">
        <v>21</v>
      </c>
      <c r="Q96" s="18" t="s">
        <v>1</v>
      </c>
      <c r="R96" s="8" t="s">
        <v>594</v>
      </c>
      <c r="S96" s="6" t="s">
        <v>729</v>
      </c>
      <c r="T96" s="17" t="s">
        <v>714</v>
      </c>
    </row>
    <row r="97" spans="1:20" ht="82.5" x14ac:dyDescent="0.2">
      <c r="A97" s="12" t="s">
        <v>602</v>
      </c>
      <c r="B97" s="8">
        <v>92</v>
      </c>
      <c r="C97" s="17" t="s">
        <v>275</v>
      </c>
      <c r="D97" s="17" t="s">
        <v>330</v>
      </c>
      <c r="E97" s="17" t="s">
        <v>331</v>
      </c>
      <c r="F97" s="34" t="s">
        <v>735</v>
      </c>
      <c r="G97" s="17" t="s">
        <v>332</v>
      </c>
      <c r="H97" s="17" t="s">
        <v>333</v>
      </c>
      <c r="I97" s="33"/>
      <c r="J97" s="33"/>
      <c r="K97" s="33"/>
      <c r="L97" s="29" t="str">
        <f t="shared" si="8"/>
        <v/>
      </c>
      <c r="M97" s="29" t="str">
        <f t="shared" si="9"/>
        <v/>
      </c>
      <c r="N97" s="29" t="str">
        <f t="shared" si="10"/>
        <v/>
      </c>
      <c r="O97" s="22" t="str">
        <f t="shared" si="11"/>
        <v/>
      </c>
      <c r="P97" s="35" t="s">
        <v>21</v>
      </c>
      <c r="Q97" s="18" t="s">
        <v>1</v>
      </c>
      <c r="R97" s="8" t="s">
        <v>594</v>
      </c>
      <c r="S97" s="6" t="s">
        <v>729</v>
      </c>
      <c r="T97" s="17" t="s">
        <v>715</v>
      </c>
    </row>
    <row r="98" spans="1:20" ht="82.5" x14ac:dyDescent="0.2">
      <c r="A98" s="12" t="s">
        <v>610</v>
      </c>
      <c r="B98" s="8">
        <v>93</v>
      </c>
      <c r="C98" s="17" t="s">
        <v>275</v>
      </c>
      <c r="D98" s="17" t="s">
        <v>330</v>
      </c>
      <c r="E98" s="17" t="s">
        <v>334</v>
      </c>
      <c r="F98" s="34" t="s">
        <v>735</v>
      </c>
      <c r="G98" s="17" t="s">
        <v>332</v>
      </c>
      <c r="H98" s="17" t="s">
        <v>335</v>
      </c>
      <c r="I98" s="33"/>
      <c r="J98" s="33"/>
      <c r="K98" s="33"/>
      <c r="L98" s="29" t="str">
        <f t="shared" si="8"/>
        <v/>
      </c>
      <c r="M98" s="29" t="str">
        <f t="shared" si="9"/>
        <v/>
      </c>
      <c r="N98" s="29" t="str">
        <f t="shared" si="10"/>
        <v/>
      </c>
      <c r="O98" s="22" t="str">
        <f t="shared" si="11"/>
        <v/>
      </c>
      <c r="P98" s="35" t="s">
        <v>21</v>
      </c>
      <c r="Q98" s="18" t="s">
        <v>1</v>
      </c>
      <c r="R98" s="8" t="s">
        <v>631</v>
      </c>
      <c r="S98" s="6" t="s">
        <v>729</v>
      </c>
      <c r="T98" s="17" t="s">
        <v>336</v>
      </c>
    </row>
    <row r="99" spans="1:20" ht="82.5" x14ac:dyDescent="0.2">
      <c r="A99" s="12" t="s">
        <v>602</v>
      </c>
      <c r="B99" s="8">
        <v>94</v>
      </c>
      <c r="C99" s="17" t="s">
        <v>275</v>
      </c>
      <c r="D99" s="17" t="s">
        <v>330</v>
      </c>
      <c r="E99" s="17" t="s">
        <v>337</v>
      </c>
      <c r="F99" s="34" t="s">
        <v>735</v>
      </c>
      <c r="G99" s="17" t="s">
        <v>332</v>
      </c>
      <c r="H99" s="17" t="s">
        <v>338</v>
      </c>
      <c r="I99" s="33"/>
      <c r="J99" s="33"/>
      <c r="K99" s="33"/>
      <c r="L99" s="29" t="str">
        <f t="shared" si="8"/>
        <v/>
      </c>
      <c r="M99" s="29" t="str">
        <f t="shared" si="9"/>
        <v/>
      </c>
      <c r="N99" s="29" t="str">
        <f t="shared" si="10"/>
        <v/>
      </c>
      <c r="O99" s="22" t="str">
        <f t="shared" si="11"/>
        <v/>
      </c>
      <c r="P99" s="35" t="s">
        <v>21</v>
      </c>
      <c r="Q99" s="18" t="s">
        <v>2</v>
      </c>
      <c r="R99" s="8" t="s">
        <v>623</v>
      </c>
      <c r="S99" s="6" t="s">
        <v>729</v>
      </c>
      <c r="T99" s="17" t="s">
        <v>339</v>
      </c>
    </row>
    <row r="100" spans="1:20" ht="115.5" x14ac:dyDescent="0.2">
      <c r="A100" s="12" t="s">
        <v>610</v>
      </c>
      <c r="B100" s="8">
        <v>95</v>
      </c>
      <c r="C100" s="17" t="s">
        <v>275</v>
      </c>
      <c r="D100" s="17" t="s">
        <v>330</v>
      </c>
      <c r="E100" s="17" t="s">
        <v>662</v>
      </c>
      <c r="F100" s="34" t="s">
        <v>735</v>
      </c>
      <c r="G100" s="17" t="s">
        <v>313</v>
      </c>
      <c r="H100" s="17" t="s">
        <v>663</v>
      </c>
      <c r="I100" s="33"/>
      <c r="J100" s="33"/>
      <c r="K100" s="33"/>
      <c r="L100" s="29" t="str">
        <f t="shared" si="8"/>
        <v/>
      </c>
      <c r="M100" s="29" t="str">
        <f t="shared" si="9"/>
        <v/>
      </c>
      <c r="N100" s="29" t="str">
        <f t="shared" si="10"/>
        <v/>
      </c>
      <c r="O100" s="22" t="str">
        <f t="shared" si="11"/>
        <v/>
      </c>
      <c r="P100" s="35" t="s">
        <v>21</v>
      </c>
      <c r="Q100" s="18" t="s">
        <v>1</v>
      </c>
      <c r="R100" s="8" t="s">
        <v>623</v>
      </c>
      <c r="S100" s="6" t="s">
        <v>729</v>
      </c>
      <c r="T100" s="17" t="s">
        <v>664</v>
      </c>
    </row>
    <row r="101" spans="1:20" ht="175.5" customHeight="1" x14ac:dyDescent="0.2">
      <c r="A101" s="12" t="s">
        <v>602</v>
      </c>
      <c r="B101" s="8">
        <v>96</v>
      </c>
      <c r="C101" s="17" t="s">
        <v>275</v>
      </c>
      <c r="D101" s="17" t="s">
        <v>330</v>
      </c>
      <c r="E101" s="17" t="s">
        <v>340</v>
      </c>
      <c r="F101" s="34" t="s">
        <v>735</v>
      </c>
      <c r="G101" s="17" t="s">
        <v>283</v>
      </c>
      <c r="H101" s="17" t="s">
        <v>341</v>
      </c>
      <c r="I101" s="33"/>
      <c r="J101" s="33"/>
      <c r="K101" s="33"/>
      <c r="L101" s="29" t="str">
        <f t="shared" si="8"/>
        <v/>
      </c>
      <c r="M101" s="29" t="str">
        <f t="shared" si="9"/>
        <v/>
      </c>
      <c r="N101" s="29" t="str">
        <f t="shared" si="10"/>
        <v/>
      </c>
      <c r="O101" s="22" t="str">
        <f t="shared" si="11"/>
        <v/>
      </c>
      <c r="P101" s="35" t="s">
        <v>21</v>
      </c>
      <c r="Q101" s="18" t="s">
        <v>1</v>
      </c>
      <c r="R101" s="8" t="s">
        <v>632</v>
      </c>
      <c r="S101" s="6" t="s">
        <v>729</v>
      </c>
      <c r="T101" s="17" t="s">
        <v>342</v>
      </c>
    </row>
    <row r="102" spans="1:20" ht="82.5" x14ac:dyDescent="0.2">
      <c r="A102" s="12" t="s">
        <v>602</v>
      </c>
      <c r="B102" s="8">
        <v>97</v>
      </c>
      <c r="C102" s="17" t="s">
        <v>275</v>
      </c>
      <c r="D102" s="17" t="s">
        <v>286</v>
      </c>
      <c r="E102" s="17" t="s">
        <v>665</v>
      </c>
      <c r="F102" s="34" t="s">
        <v>735</v>
      </c>
      <c r="G102" s="17" t="s">
        <v>283</v>
      </c>
      <c r="H102" s="17" t="s">
        <v>666</v>
      </c>
      <c r="I102" s="33"/>
      <c r="J102" s="33"/>
      <c r="K102" s="33"/>
      <c r="L102" s="29" t="str">
        <f t="shared" ref="L102:L133" si="12">IF(I102="High",3,IF(I102="Medium",2,IF(I102="Low",1,"")))</f>
        <v/>
      </c>
      <c r="M102" s="29" t="str">
        <f t="shared" ref="M102:M133" si="13">IF(J102="High",3,IF(J102="Medium",2,IF(J102="Low",1,"")))</f>
        <v/>
      </c>
      <c r="N102" s="29" t="str">
        <f t="shared" ref="N102:N133" si="14">IF(K102="Difficult",3,IF(K102="Medium",2,IF(K102="Easy",1,"")))</f>
        <v/>
      </c>
      <c r="O102" s="22" t="str">
        <f t="shared" ref="O102:O133" si="15">IF(AND(L102&lt;&gt;"",M102&lt;&gt;"",N102&lt;&gt;""),L102*M102*N102,"")</f>
        <v/>
      </c>
      <c r="P102" s="35" t="s">
        <v>21</v>
      </c>
      <c r="Q102" s="18" t="s">
        <v>1</v>
      </c>
      <c r="R102" s="8" t="s">
        <v>633</v>
      </c>
      <c r="S102" s="6" t="s">
        <v>729</v>
      </c>
      <c r="T102" s="17" t="s">
        <v>343</v>
      </c>
    </row>
    <row r="103" spans="1:20" ht="82.5" x14ac:dyDescent="0.2">
      <c r="A103" s="12" t="s">
        <v>601</v>
      </c>
      <c r="B103" s="8">
        <v>98</v>
      </c>
      <c r="C103" s="17" t="s">
        <v>344</v>
      </c>
      <c r="D103" s="17" t="s">
        <v>330</v>
      </c>
      <c r="E103" s="17" t="s">
        <v>345</v>
      </c>
      <c r="F103" s="34" t="s">
        <v>735</v>
      </c>
      <c r="G103" s="17" t="s">
        <v>346</v>
      </c>
      <c r="H103" s="17" t="s">
        <v>347</v>
      </c>
      <c r="I103" s="33"/>
      <c r="J103" s="33"/>
      <c r="K103" s="33"/>
      <c r="L103" s="29" t="str">
        <f t="shared" si="12"/>
        <v/>
      </c>
      <c r="M103" s="29" t="str">
        <f t="shared" si="13"/>
        <v/>
      </c>
      <c r="N103" s="29" t="str">
        <f t="shared" si="14"/>
        <v/>
      </c>
      <c r="O103" s="22" t="str">
        <f t="shared" si="15"/>
        <v/>
      </c>
      <c r="P103" s="35" t="s">
        <v>21</v>
      </c>
      <c r="Q103" s="18" t="s">
        <v>1</v>
      </c>
      <c r="R103" s="8" t="s">
        <v>621</v>
      </c>
      <c r="S103" s="6" t="s">
        <v>729</v>
      </c>
      <c r="T103" s="17" t="s">
        <v>348</v>
      </c>
    </row>
    <row r="104" spans="1:20" ht="99" x14ac:dyDescent="0.2">
      <c r="A104" s="12" t="s">
        <v>598</v>
      </c>
      <c r="B104" s="8">
        <v>99</v>
      </c>
      <c r="C104" s="17" t="s">
        <v>344</v>
      </c>
      <c r="D104" s="17" t="s">
        <v>349</v>
      </c>
      <c r="E104" s="17" t="s">
        <v>350</v>
      </c>
      <c r="F104" s="34" t="s">
        <v>735</v>
      </c>
      <c r="G104" s="17" t="s">
        <v>351</v>
      </c>
      <c r="H104" s="17" t="s">
        <v>352</v>
      </c>
      <c r="I104" s="33"/>
      <c r="J104" s="33"/>
      <c r="K104" s="33"/>
      <c r="L104" s="29" t="str">
        <f t="shared" si="12"/>
        <v/>
      </c>
      <c r="M104" s="29" t="str">
        <f t="shared" si="13"/>
        <v/>
      </c>
      <c r="N104" s="29" t="str">
        <f t="shared" si="14"/>
        <v/>
      </c>
      <c r="O104" s="22" t="str">
        <f t="shared" si="15"/>
        <v/>
      </c>
      <c r="P104" s="35" t="s">
        <v>21</v>
      </c>
      <c r="Q104" s="18" t="s">
        <v>1</v>
      </c>
      <c r="R104" s="8" t="s">
        <v>594</v>
      </c>
      <c r="S104" s="6" t="s">
        <v>729</v>
      </c>
      <c r="T104" s="17" t="s">
        <v>353</v>
      </c>
    </row>
    <row r="105" spans="1:20" ht="82.5" x14ac:dyDescent="0.2">
      <c r="A105" s="12" t="s">
        <v>598</v>
      </c>
      <c r="B105" s="8">
        <v>100</v>
      </c>
      <c r="C105" s="17" t="s">
        <v>344</v>
      </c>
      <c r="D105" s="17" t="s">
        <v>354</v>
      </c>
      <c r="E105" s="17" t="s">
        <v>355</v>
      </c>
      <c r="F105" s="34" t="s">
        <v>735</v>
      </c>
      <c r="G105" s="17" t="s">
        <v>356</v>
      </c>
      <c r="H105" s="17" t="s">
        <v>357</v>
      </c>
      <c r="I105" s="33"/>
      <c r="J105" s="33"/>
      <c r="K105" s="33"/>
      <c r="L105" s="29" t="str">
        <f t="shared" si="12"/>
        <v/>
      </c>
      <c r="M105" s="29" t="str">
        <f t="shared" si="13"/>
        <v/>
      </c>
      <c r="N105" s="29" t="str">
        <f t="shared" si="14"/>
        <v/>
      </c>
      <c r="O105" s="22" t="str">
        <f t="shared" si="15"/>
        <v/>
      </c>
      <c r="P105" s="35" t="s">
        <v>21</v>
      </c>
      <c r="Q105" s="18" t="s">
        <v>2</v>
      </c>
      <c r="R105" s="8" t="s">
        <v>614</v>
      </c>
      <c r="S105" s="6" t="s">
        <v>729</v>
      </c>
      <c r="T105" s="17" t="s">
        <v>358</v>
      </c>
    </row>
    <row r="106" spans="1:20" ht="82.5" x14ac:dyDescent="0.2">
      <c r="A106" s="15" t="s">
        <v>598</v>
      </c>
      <c r="B106" s="8">
        <v>101</v>
      </c>
      <c r="C106" s="17" t="s">
        <v>344</v>
      </c>
      <c r="D106" s="17" t="s">
        <v>359</v>
      </c>
      <c r="E106" s="17" t="s">
        <v>360</v>
      </c>
      <c r="F106" s="34" t="s">
        <v>735</v>
      </c>
      <c r="G106" s="17" t="s">
        <v>361</v>
      </c>
      <c r="H106" s="17" t="s">
        <v>362</v>
      </c>
      <c r="I106" s="33"/>
      <c r="J106" s="33"/>
      <c r="K106" s="33"/>
      <c r="L106" s="29" t="str">
        <f t="shared" si="12"/>
        <v/>
      </c>
      <c r="M106" s="29" t="str">
        <f t="shared" si="13"/>
        <v/>
      </c>
      <c r="N106" s="29" t="str">
        <f t="shared" si="14"/>
        <v/>
      </c>
      <c r="O106" s="22" t="str">
        <f t="shared" si="15"/>
        <v/>
      </c>
      <c r="P106" s="35" t="s">
        <v>21</v>
      </c>
      <c r="Q106" s="18" t="s">
        <v>0</v>
      </c>
      <c r="R106" s="8" t="s">
        <v>593</v>
      </c>
      <c r="S106" s="6" t="s">
        <v>729</v>
      </c>
      <c r="T106" s="17" t="s">
        <v>363</v>
      </c>
    </row>
    <row r="107" spans="1:20" ht="82.5" x14ac:dyDescent="0.2">
      <c r="A107" s="15" t="s">
        <v>598</v>
      </c>
      <c r="B107" s="8">
        <v>102</v>
      </c>
      <c r="C107" s="17" t="s">
        <v>344</v>
      </c>
      <c r="D107" s="17" t="s">
        <v>359</v>
      </c>
      <c r="E107" s="17" t="s">
        <v>364</v>
      </c>
      <c r="F107" s="34" t="s">
        <v>735</v>
      </c>
      <c r="G107" s="17" t="s">
        <v>361</v>
      </c>
      <c r="H107" s="17" t="s">
        <v>365</v>
      </c>
      <c r="I107" s="33"/>
      <c r="J107" s="33"/>
      <c r="K107" s="33"/>
      <c r="L107" s="29" t="str">
        <f t="shared" si="12"/>
        <v/>
      </c>
      <c r="M107" s="29" t="str">
        <f t="shared" si="13"/>
        <v/>
      </c>
      <c r="N107" s="29" t="str">
        <f t="shared" si="14"/>
        <v/>
      </c>
      <c r="O107" s="22" t="str">
        <f t="shared" si="15"/>
        <v/>
      </c>
      <c r="P107" s="35" t="s">
        <v>21</v>
      </c>
      <c r="Q107" s="18" t="s">
        <v>0</v>
      </c>
      <c r="R107" s="8" t="s">
        <v>593</v>
      </c>
      <c r="S107" s="6" t="s">
        <v>729</v>
      </c>
      <c r="T107" s="17" t="s">
        <v>716</v>
      </c>
    </row>
    <row r="108" spans="1:20" ht="82.5" x14ac:dyDescent="0.2">
      <c r="A108" s="12" t="s">
        <v>598</v>
      </c>
      <c r="B108" s="8">
        <v>103</v>
      </c>
      <c r="C108" s="17" t="s">
        <v>344</v>
      </c>
      <c r="D108" s="17" t="s">
        <v>366</v>
      </c>
      <c r="E108" s="17" t="s">
        <v>367</v>
      </c>
      <c r="F108" s="34" t="s">
        <v>735</v>
      </c>
      <c r="G108" s="17" t="s">
        <v>346</v>
      </c>
      <c r="H108" s="17" t="s">
        <v>690</v>
      </c>
      <c r="I108" s="33"/>
      <c r="J108" s="33"/>
      <c r="K108" s="33"/>
      <c r="L108" s="29" t="str">
        <f t="shared" si="12"/>
        <v/>
      </c>
      <c r="M108" s="29" t="str">
        <f t="shared" si="13"/>
        <v/>
      </c>
      <c r="N108" s="29" t="str">
        <f t="shared" si="14"/>
        <v/>
      </c>
      <c r="O108" s="22" t="str">
        <f t="shared" si="15"/>
        <v/>
      </c>
      <c r="P108" s="35" t="s">
        <v>21</v>
      </c>
      <c r="Q108" s="18" t="s">
        <v>2</v>
      </c>
      <c r="R108" s="8" t="s">
        <v>618</v>
      </c>
      <c r="S108" s="6" t="s">
        <v>729</v>
      </c>
      <c r="T108" s="17" t="s">
        <v>368</v>
      </c>
    </row>
    <row r="109" spans="1:20" ht="82.5" x14ac:dyDescent="0.2">
      <c r="A109" s="12" t="s">
        <v>598</v>
      </c>
      <c r="B109" s="8">
        <v>104</v>
      </c>
      <c r="C109" s="17" t="s">
        <v>369</v>
      </c>
      <c r="D109" s="17" t="s">
        <v>251</v>
      </c>
      <c r="E109" s="17" t="s">
        <v>370</v>
      </c>
      <c r="F109" s="34" t="s">
        <v>735</v>
      </c>
      <c r="G109" s="17" t="s">
        <v>371</v>
      </c>
      <c r="H109" s="17" t="s">
        <v>372</v>
      </c>
      <c r="I109" s="33"/>
      <c r="J109" s="33"/>
      <c r="K109" s="33"/>
      <c r="L109" s="29" t="str">
        <f t="shared" si="12"/>
        <v/>
      </c>
      <c r="M109" s="29" t="str">
        <f t="shared" si="13"/>
        <v/>
      </c>
      <c r="N109" s="29" t="str">
        <f t="shared" si="14"/>
        <v/>
      </c>
      <c r="O109" s="22" t="str">
        <f t="shared" si="15"/>
        <v/>
      </c>
      <c r="P109" s="35" t="s">
        <v>21</v>
      </c>
      <c r="Q109" s="18" t="s">
        <v>0</v>
      </c>
      <c r="R109" s="8" t="s">
        <v>631</v>
      </c>
      <c r="S109" s="6" t="s">
        <v>729</v>
      </c>
      <c r="T109" s="17" t="s">
        <v>667</v>
      </c>
    </row>
    <row r="110" spans="1:20" ht="82.5" x14ac:dyDescent="0.2">
      <c r="A110" s="12" t="s">
        <v>601</v>
      </c>
      <c r="B110" s="8">
        <v>105</v>
      </c>
      <c r="C110" s="17" t="s">
        <v>369</v>
      </c>
      <c r="D110" s="17" t="s">
        <v>251</v>
      </c>
      <c r="E110" s="17" t="s">
        <v>373</v>
      </c>
      <c r="F110" s="34" t="s">
        <v>735</v>
      </c>
      <c r="G110" s="17" t="s">
        <v>374</v>
      </c>
      <c r="H110" s="17" t="s">
        <v>375</v>
      </c>
      <c r="I110" s="33"/>
      <c r="J110" s="33"/>
      <c r="K110" s="33"/>
      <c r="L110" s="29" t="str">
        <f t="shared" si="12"/>
        <v/>
      </c>
      <c r="M110" s="29" t="str">
        <f t="shared" si="13"/>
        <v/>
      </c>
      <c r="N110" s="29" t="str">
        <f t="shared" si="14"/>
        <v/>
      </c>
      <c r="O110" s="22" t="str">
        <f t="shared" si="15"/>
        <v/>
      </c>
      <c r="P110" s="35" t="s">
        <v>21</v>
      </c>
      <c r="Q110" s="18" t="s">
        <v>1</v>
      </c>
      <c r="R110" s="8" t="s">
        <v>627</v>
      </c>
      <c r="S110" s="6" t="s">
        <v>729</v>
      </c>
      <c r="T110" s="17" t="s">
        <v>717</v>
      </c>
    </row>
    <row r="111" spans="1:20" ht="99" x14ac:dyDescent="0.2">
      <c r="A111" s="12" t="s">
        <v>608</v>
      </c>
      <c r="B111" s="8">
        <v>106</v>
      </c>
      <c r="C111" s="17" t="s">
        <v>369</v>
      </c>
      <c r="D111" s="17" t="s">
        <v>251</v>
      </c>
      <c r="E111" s="17" t="s">
        <v>376</v>
      </c>
      <c r="F111" s="34" t="s">
        <v>735</v>
      </c>
      <c r="G111" s="17" t="s">
        <v>377</v>
      </c>
      <c r="H111" s="17" t="s">
        <v>378</v>
      </c>
      <c r="I111" s="33"/>
      <c r="J111" s="33"/>
      <c r="K111" s="33"/>
      <c r="L111" s="29" t="str">
        <f t="shared" si="12"/>
        <v/>
      </c>
      <c r="M111" s="29" t="str">
        <f t="shared" si="13"/>
        <v/>
      </c>
      <c r="N111" s="29" t="str">
        <f t="shared" si="14"/>
        <v/>
      </c>
      <c r="O111" s="22" t="str">
        <f t="shared" si="15"/>
        <v/>
      </c>
      <c r="P111" s="35" t="s">
        <v>21</v>
      </c>
      <c r="Q111" s="18" t="s">
        <v>1</v>
      </c>
      <c r="R111" s="8" t="s">
        <v>634</v>
      </c>
      <c r="S111" s="6" t="s">
        <v>729</v>
      </c>
      <c r="T111" s="17" t="s">
        <v>379</v>
      </c>
    </row>
    <row r="112" spans="1:20" ht="198" x14ac:dyDescent="0.2">
      <c r="A112" s="12" t="s">
        <v>606</v>
      </c>
      <c r="B112" s="8">
        <v>107</v>
      </c>
      <c r="C112" s="17" t="s">
        <v>369</v>
      </c>
      <c r="D112" s="17" t="s">
        <v>380</v>
      </c>
      <c r="E112" s="17" t="s">
        <v>381</v>
      </c>
      <c r="F112" s="34" t="s">
        <v>735</v>
      </c>
      <c r="G112" s="17" t="s">
        <v>382</v>
      </c>
      <c r="H112" s="17" t="s">
        <v>691</v>
      </c>
      <c r="I112" s="33"/>
      <c r="J112" s="33"/>
      <c r="K112" s="33"/>
      <c r="L112" s="29" t="str">
        <f t="shared" si="12"/>
        <v/>
      </c>
      <c r="M112" s="29" t="str">
        <f t="shared" si="13"/>
        <v/>
      </c>
      <c r="N112" s="29" t="str">
        <f t="shared" si="14"/>
        <v/>
      </c>
      <c r="O112" s="22" t="str">
        <f t="shared" si="15"/>
        <v/>
      </c>
      <c r="P112" s="35" t="s">
        <v>21</v>
      </c>
      <c r="Q112" s="18" t="s">
        <v>0</v>
      </c>
      <c r="R112" s="8" t="s">
        <v>621</v>
      </c>
      <c r="S112" s="6" t="s">
        <v>729</v>
      </c>
      <c r="T112" s="17" t="s">
        <v>383</v>
      </c>
    </row>
    <row r="113" spans="1:20" ht="82.5" x14ac:dyDescent="0.2">
      <c r="A113" s="12" t="s">
        <v>601</v>
      </c>
      <c r="B113" s="8">
        <v>108</v>
      </c>
      <c r="C113" s="17" t="s">
        <v>384</v>
      </c>
      <c r="D113" s="17" t="s">
        <v>385</v>
      </c>
      <c r="E113" s="17" t="s">
        <v>386</v>
      </c>
      <c r="F113" s="34" t="s">
        <v>735</v>
      </c>
      <c r="G113" s="17" t="s">
        <v>387</v>
      </c>
      <c r="H113" s="17" t="s">
        <v>388</v>
      </c>
      <c r="I113" s="33"/>
      <c r="J113" s="33"/>
      <c r="K113" s="33"/>
      <c r="L113" s="29" t="str">
        <f t="shared" si="12"/>
        <v/>
      </c>
      <c r="M113" s="29" t="str">
        <f t="shared" si="13"/>
        <v/>
      </c>
      <c r="N113" s="29" t="str">
        <f t="shared" si="14"/>
        <v/>
      </c>
      <c r="O113" s="22" t="str">
        <f t="shared" si="15"/>
        <v/>
      </c>
      <c r="P113" s="35" t="s">
        <v>21</v>
      </c>
      <c r="Q113" s="18" t="s">
        <v>0</v>
      </c>
      <c r="R113" s="8" t="s">
        <v>594</v>
      </c>
      <c r="S113" s="6" t="s">
        <v>729</v>
      </c>
      <c r="T113" s="17" t="s">
        <v>389</v>
      </c>
    </row>
    <row r="114" spans="1:20" ht="82.5" x14ac:dyDescent="0.2">
      <c r="A114" s="12" t="s">
        <v>601</v>
      </c>
      <c r="B114" s="8">
        <v>109</v>
      </c>
      <c r="C114" s="17" t="s">
        <v>384</v>
      </c>
      <c r="D114" s="17" t="s">
        <v>390</v>
      </c>
      <c r="E114" s="17" t="s">
        <v>391</v>
      </c>
      <c r="F114" s="34" t="s">
        <v>735</v>
      </c>
      <c r="G114" s="17" t="s">
        <v>387</v>
      </c>
      <c r="H114" s="17" t="s">
        <v>392</v>
      </c>
      <c r="I114" s="33"/>
      <c r="J114" s="33"/>
      <c r="K114" s="33"/>
      <c r="L114" s="29" t="str">
        <f t="shared" si="12"/>
        <v/>
      </c>
      <c r="M114" s="29" t="str">
        <f t="shared" si="13"/>
        <v/>
      </c>
      <c r="N114" s="29" t="str">
        <f t="shared" si="14"/>
        <v/>
      </c>
      <c r="O114" s="22" t="str">
        <f t="shared" si="15"/>
        <v/>
      </c>
      <c r="P114" s="35" t="s">
        <v>21</v>
      </c>
      <c r="Q114" s="18" t="s">
        <v>0</v>
      </c>
      <c r="R114" s="8" t="s">
        <v>594</v>
      </c>
      <c r="S114" s="6" t="s">
        <v>729</v>
      </c>
      <c r="T114" s="17" t="s">
        <v>393</v>
      </c>
    </row>
    <row r="115" spans="1:20" ht="82.5" x14ac:dyDescent="0.2">
      <c r="A115" s="12" t="s">
        <v>601</v>
      </c>
      <c r="B115" s="8">
        <v>110</v>
      </c>
      <c r="C115" s="17" t="s">
        <v>384</v>
      </c>
      <c r="D115" s="17" t="s">
        <v>394</v>
      </c>
      <c r="E115" s="17" t="s">
        <v>395</v>
      </c>
      <c r="F115" s="34" t="s">
        <v>735</v>
      </c>
      <c r="G115" s="17" t="s">
        <v>387</v>
      </c>
      <c r="H115" s="17" t="s">
        <v>396</v>
      </c>
      <c r="I115" s="33"/>
      <c r="J115" s="33"/>
      <c r="K115" s="33"/>
      <c r="L115" s="29" t="str">
        <f t="shared" si="12"/>
        <v/>
      </c>
      <c r="M115" s="29" t="str">
        <f t="shared" si="13"/>
        <v/>
      </c>
      <c r="N115" s="29" t="str">
        <f t="shared" si="14"/>
        <v/>
      </c>
      <c r="O115" s="22" t="str">
        <f t="shared" si="15"/>
        <v/>
      </c>
      <c r="P115" s="35" t="s">
        <v>21</v>
      </c>
      <c r="Q115" s="18" t="s">
        <v>0</v>
      </c>
      <c r="R115" s="8" t="s">
        <v>623</v>
      </c>
      <c r="S115" s="6" t="s">
        <v>729</v>
      </c>
      <c r="T115" s="17" t="s">
        <v>668</v>
      </c>
    </row>
    <row r="116" spans="1:20" ht="82.5" x14ac:dyDescent="0.2">
      <c r="A116" s="12" t="s">
        <v>601</v>
      </c>
      <c r="B116" s="8">
        <v>111</v>
      </c>
      <c r="C116" s="17" t="s">
        <v>384</v>
      </c>
      <c r="D116" s="17" t="s">
        <v>397</v>
      </c>
      <c r="E116" s="17" t="s">
        <v>398</v>
      </c>
      <c r="F116" s="34" t="s">
        <v>735</v>
      </c>
      <c r="G116" s="17" t="s">
        <v>387</v>
      </c>
      <c r="H116" s="17" t="s">
        <v>399</v>
      </c>
      <c r="I116" s="33"/>
      <c r="J116" s="33"/>
      <c r="K116" s="33"/>
      <c r="L116" s="29" t="str">
        <f t="shared" si="12"/>
        <v/>
      </c>
      <c r="M116" s="29" t="str">
        <f t="shared" si="13"/>
        <v/>
      </c>
      <c r="N116" s="29" t="str">
        <f t="shared" si="14"/>
        <v/>
      </c>
      <c r="O116" s="22" t="str">
        <f t="shared" si="15"/>
        <v/>
      </c>
      <c r="P116" s="35" t="s">
        <v>21</v>
      </c>
      <c r="Q116" s="18" t="s">
        <v>1</v>
      </c>
      <c r="R116" s="8" t="s">
        <v>594</v>
      </c>
      <c r="S116" s="6" t="s">
        <v>729</v>
      </c>
      <c r="T116" s="17" t="s">
        <v>718</v>
      </c>
    </row>
    <row r="117" spans="1:20" ht="99" x14ac:dyDescent="0.2">
      <c r="A117" s="12" t="s">
        <v>608</v>
      </c>
      <c r="B117" s="8">
        <v>112</v>
      </c>
      <c r="C117" s="17" t="s">
        <v>400</v>
      </c>
      <c r="D117" s="17" t="s">
        <v>330</v>
      </c>
      <c r="E117" s="17" t="s">
        <v>401</v>
      </c>
      <c r="F117" s="34" t="s">
        <v>735</v>
      </c>
      <c r="G117" s="17" t="s">
        <v>402</v>
      </c>
      <c r="H117" s="17" t="s">
        <v>403</v>
      </c>
      <c r="I117" s="33"/>
      <c r="J117" s="33"/>
      <c r="K117" s="33"/>
      <c r="L117" s="29" t="str">
        <f t="shared" si="12"/>
        <v/>
      </c>
      <c r="M117" s="29" t="str">
        <f t="shared" si="13"/>
        <v/>
      </c>
      <c r="N117" s="29" t="str">
        <f t="shared" si="14"/>
        <v/>
      </c>
      <c r="O117" s="22" t="str">
        <f t="shared" si="15"/>
        <v/>
      </c>
      <c r="P117" s="35" t="s">
        <v>21</v>
      </c>
      <c r="Q117" s="18" t="s">
        <v>0</v>
      </c>
      <c r="R117" s="8" t="s">
        <v>621</v>
      </c>
      <c r="S117" s="6" t="s">
        <v>729</v>
      </c>
      <c r="T117" s="17" t="s">
        <v>404</v>
      </c>
    </row>
    <row r="118" spans="1:20" ht="115.5" x14ac:dyDescent="0.2">
      <c r="A118" s="12" t="s">
        <v>601</v>
      </c>
      <c r="B118" s="8">
        <v>113</v>
      </c>
      <c r="C118" s="17" t="s">
        <v>400</v>
      </c>
      <c r="D118" s="17" t="s">
        <v>330</v>
      </c>
      <c r="E118" s="17" t="s">
        <v>405</v>
      </c>
      <c r="F118" s="34" t="s">
        <v>735</v>
      </c>
      <c r="G118" s="17" t="s">
        <v>406</v>
      </c>
      <c r="H118" s="17" t="s">
        <v>407</v>
      </c>
      <c r="I118" s="33"/>
      <c r="J118" s="33"/>
      <c r="K118" s="33"/>
      <c r="L118" s="29" t="str">
        <f t="shared" si="12"/>
        <v/>
      </c>
      <c r="M118" s="29" t="str">
        <f t="shared" si="13"/>
        <v/>
      </c>
      <c r="N118" s="29" t="str">
        <f t="shared" si="14"/>
        <v/>
      </c>
      <c r="O118" s="22" t="str">
        <f t="shared" si="15"/>
        <v/>
      </c>
      <c r="P118" s="35" t="s">
        <v>21</v>
      </c>
      <c r="Q118" s="19" t="s">
        <v>0</v>
      </c>
      <c r="R118" s="8" t="s">
        <v>635</v>
      </c>
      <c r="S118" s="6" t="s">
        <v>729</v>
      </c>
      <c r="T118" s="17" t="s">
        <v>408</v>
      </c>
    </row>
    <row r="119" spans="1:20" ht="115.5" x14ac:dyDescent="0.2">
      <c r="A119" s="12" t="s">
        <v>601</v>
      </c>
      <c r="B119" s="8">
        <v>114</v>
      </c>
      <c r="C119" s="17" t="s">
        <v>400</v>
      </c>
      <c r="D119" s="17" t="s">
        <v>330</v>
      </c>
      <c r="E119" s="17" t="s">
        <v>409</v>
      </c>
      <c r="F119" s="34" t="s">
        <v>735</v>
      </c>
      <c r="G119" s="17" t="s">
        <v>410</v>
      </c>
      <c r="H119" s="17" t="s">
        <v>411</v>
      </c>
      <c r="I119" s="33"/>
      <c r="J119" s="33"/>
      <c r="K119" s="33"/>
      <c r="L119" s="29" t="str">
        <f t="shared" si="12"/>
        <v/>
      </c>
      <c r="M119" s="29" t="str">
        <f t="shared" si="13"/>
        <v/>
      </c>
      <c r="N119" s="29" t="str">
        <f t="shared" si="14"/>
        <v/>
      </c>
      <c r="O119" s="22" t="str">
        <f t="shared" si="15"/>
        <v/>
      </c>
      <c r="P119" s="35" t="s">
        <v>21</v>
      </c>
      <c r="Q119" s="18" t="s">
        <v>1</v>
      </c>
      <c r="R119" s="8" t="s">
        <v>627</v>
      </c>
      <c r="S119" s="6" t="s">
        <v>729</v>
      </c>
      <c r="T119" s="17" t="s">
        <v>687</v>
      </c>
    </row>
    <row r="120" spans="1:20" ht="82.5" x14ac:dyDescent="0.2">
      <c r="A120" s="12" t="s">
        <v>601</v>
      </c>
      <c r="B120" s="8">
        <v>115</v>
      </c>
      <c r="C120" s="17" t="s">
        <v>400</v>
      </c>
      <c r="D120" s="17" t="s">
        <v>412</v>
      </c>
      <c r="E120" s="17" t="s">
        <v>413</v>
      </c>
      <c r="F120" s="34" t="s">
        <v>735</v>
      </c>
      <c r="G120" s="17" t="s">
        <v>414</v>
      </c>
      <c r="H120" s="17" t="s">
        <v>415</v>
      </c>
      <c r="I120" s="33"/>
      <c r="J120" s="33"/>
      <c r="K120" s="33"/>
      <c r="L120" s="29" t="str">
        <f t="shared" si="12"/>
        <v/>
      </c>
      <c r="M120" s="29" t="str">
        <f t="shared" si="13"/>
        <v/>
      </c>
      <c r="N120" s="29" t="str">
        <f t="shared" si="14"/>
        <v/>
      </c>
      <c r="O120" s="22" t="str">
        <f t="shared" si="15"/>
        <v/>
      </c>
      <c r="P120" s="35" t="s">
        <v>21</v>
      </c>
      <c r="Q120" s="18" t="s">
        <v>1</v>
      </c>
      <c r="R120" s="8" t="s">
        <v>594</v>
      </c>
      <c r="S120" s="6" t="s">
        <v>729</v>
      </c>
      <c r="T120" s="17" t="s">
        <v>416</v>
      </c>
    </row>
    <row r="121" spans="1:20" ht="82.5" x14ac:dyDescent="0.2">
      <c r="A121" s="12" t="s">
        <v>601</v>
      </c>
      <c r="B121" s="8">
        <v>116</v>
      </c>
      <c r="C121" s="17" t="s">
        <v>400</v>
      </c>
      <c r="D121" s="17" t="s">
        <v>417</v>
      </c>
      <c r="E121" s="17" t="s">
        <v>418</v>
      </c>
      <c r="F121" s="34" t="s">
        <v>735</v>
      </c>
      <c r="G121" s="17" t="s">
        <v>419</v>
      </c>
      <c r="H121" s="17" t="s">
        <v>420</v>
      </c>
      <c r="I121" s="33"/>
      <c r="J121" s="33"/>
      <c r="K121" s="33"/>
      <c r="L121" s="29" t="str">
        <f t="shared" si="12"/>
        <v/>
      </c>
      <c r="M121" s="29" t="str">
        <f t="shared" si="13"/>
        <v/>
      </c>
      <c r="N121" s="29" t="str">
        <f t="shared" si="14"/>
        <v/>
      </c>
      <c r="O121" s="22" t="str">
        <f t="shared" si="15"/>
        <v/>
      </c>
      <c r="P121" s="35" t="s">
        <v>21</v>
      </c>
      <c r="Q121" s="18" t="s">
        <v>0</v>
      </c>
      <c r="R121" s="8" t="s">
        <v>594</v>
      </c>
      <c r="S121" s="6" t="s">
        <v>729</v>
      </c>
      <c r="T121" s="17" t="s">
        <v>421</v>
      </c>
    </row>
    <row r="122" spans="1:20" ht="82.5" x14ac:dyDescent="0.2">
      <c r="A122" s="12" t="s">
        <v>601</v>
      </c>
      <c r="B122" s="8">
        <v>117</v>
      </c>
      <c r="C122" s="17" t="s">
        <v>422</v>
      </c>
      <c r="D122" s="17" t="s">
        <v>423</v>
      </c>
      <c r="E122" s="17" t="s">
        <v>424</v>
      </c>
      <c r="F122" s="34" t="s">
        <v>735</v>
      </c>
      <c r="G122" s="17" t="s">
        <v>425</v>
      </c>
      <c r="H122" s="17" t="s">
        <v>426</v>
      </c>
      <c r="I122" s="33"/>
      <c r="J122" s="33"/>
      <c r="K122" s="33"/>
      <c r="L122" s="29" t="str">
        <f t="shared" si="12"/>
        <v/>
      </c>
      <c r="M122" s="29" t="str">
        <f t="shared" si="13"/>
        <v/>
      </c>
      <c r="N122" s="29" t="str">
        <f t="shared" si="14"/>
        <v/>
      </c>
      <c r="O122" s="22" t="str">
        <f t="shared" si="15"/>
        <v/>
      </c>
      <c r="P122" s="35" t="s">
        <v>21</v>
      </c>
      <c r="Q122" s="18" t="s">
        <v>0</v>
      </c>
      <c r="R122" s="8" t="s">
        <v>627</v>
      </c>
      <c r="S122" s="6" t="s">
        <v>729</v>
      </c>
      <c r="T122" s="17" t="s">
        <v>427</v>
      </c>
    </row>
    <row r="123" spans="1:20" ht="82.5" x14ac:dyDescent="0.2">
      <c r="A123" s="12" t="s">
        <v>601</v>
      </c>
      <c r="B123" s="8">
        <v>118</v>
      </c>
      <c r="C123" s="17" t="s">
        <v>422</v>
      </c>
      <c r="D123" s="17" t="s">
        <v>423</v>
      </c>
      <c r="E123" s="17" t="s">
        <v>428</v>
      </c>
      <c r="F123" s="34" t="s">
        <v>735</v>
      </c>
      <c r="G123" s="17" t="s">
        <v>425</v>
      </c>
      <c r="H123" s="17" t="s">
        <v>669</v>
      </c>
      <c r="I123" s="33"/>
      <c r="J123" s="33"/>
      <c r="K123" s="33"/>
      <c r="L123" s="29" t="str">
        <f t="shared" si="12"/>
        <v/>
      </c>
      <c r="M123" s="29" t="str">
        <f t="shared" si="13"/>
        <v/>
      </c>
      <c r="N123" s="29" t="str">
        <f t="shared" si="14"/>
        <v/>
      </c>
      <c r="O123" s="22" t="str">
        <f t="shared" si="15"/>
        <v/>
      </c>
      <c r="P123" s="35" t="s">
        <v>21</v>
      </c>
      <c r="Q123" s="18" t="s">
        <v>0</v>
      </c>
      <c r="R123" s="8" t="s">
        <v>627</v>
      </c>
      <c r="S123" s="6" t="s">
        <v>729</v>
      </c>
      <c r="T123" s="17" t="s">
        <v>743</v>
      </c>
    </row>
    <row r="124" spans="1:20" ht="82.5" x14ac:dyDescent="0.2">
      <c r="A124" s="12" t="s">
        <v>601</v>
      </c>
      <c r="B124" s="8">
        <v>119</v>
      </c>
      <c r="C124" s="17" t="s">
        <v>429</v>
      </c>
      <c r="D124" s="17" t="s">
        <v>201</v>
      </c>
      <c r="E124" s="17" t="s">
        <v>430</v>
      </c>
      <c r="F124" s="34" t="s">
        <v>735</v>
      </c>
      <c r="G124" s="17" t="s">
        <v>431</v>
      </c>
      <c r="H124" s="17" t="s">
        <v>681</v>
      </c>
      <c r="I124" s="33"/>
      <c r="J124" s="33"/>
      <c r="K124" s="33"/>
      <c r="L124" s="29" t="str">
        <f t="shared" si="12"/>
        <v/>
      </c>
      <c r="M124" s="29" t="str">
        <f t="shared" si="13"/>
        <v/>
      </c>
      <c r="N124" s="29" t="str">
        <f t="shared" si="14"/>
        <v/>
      </c>
      <c r="O124" s="22" t="str">
        <f t="shared" si="15"/>
        <v/>
      </c>
      <c r="P124" s="35" t="s">
        <v>21</v>
      </c>
      <c r="Q124" s="18" t="s">
        <v>0</v>
      </c>
      <c r="R124" s="8" t="s">
        <v>623</v>
      </c>
      <c r="S124" s="6" t="s">
        <v>729</v>
      </c>
      <c r="T124" s="17" t="s">
        <v>686</v>
      </c>
    </row>
    <row r="125" spans="1:20" ht="99" x14ac:dyDescent="0.2">
      <c r="A125" s="12" t="s">
        <v>601</v>
      </c>
      <c r="B125" s="8">
        <v>120</v>
      </c>
      <c r="C125" s="17" t="s">
        <v>429</v>
      </c>
      <c r="D125" s="17" t="s">
        <v>432</v>
      </c>
      <c r="E125" s="17" t="s">
        <v>433</v>
      </c>
      <c r="F125" s="34" t="s">
        <v>735</v>
      </c>
      <c r="G125" s="17" t="s">
        <v>434</v>
      </c>
      <c r="H125" s="17" t="s">
        <v>435</v>
      </c>
      <c r="I125" s="33"/>
      <c r="J125" s="33"/>
      <c r="K125" s="33"/>
      <c r="L125" s="29" t="str">
        <f t="shared" si="12"/>
        <v/>
      </c>
      <c r="M125" s="29" t="str">
        <f t="shared" si="13"/>
        <v/>
      </c>
      <c r="N125" s="29" t="str">
        <f t="shared" si="14"/>
        <v/>
      </c>
      <c r="O125" s="22" t="str">
        <f t="shared" si="15"/>
        <v/>
      </c>
      <c r="P125" s="35" t="s">
        <v>21</v>
      </c>
      <c r="Q125" s="18" t="s">
        <v>0</v>
      </c>
      <c r="R125" s="8" t="s">
        <v>627</v>
      </c>
      <c r="S125" s="6" t="s">
        <v>729</v>
      </c>
      <c r="T125" s="17" t="s">
        <v>436</v>
      </c>
    </row>
    <row r="126" spans="1:20" ht="82.5" x14ac:dyDescent="0.2">
      <c r="A126" s="12" t="s">
        <v>601</v>
      </c>
      <c r="B126" s="8">
        <v>121</v>
      </c>
      <c r="C126" s="17" t="s">
        <v>429</v>
      </c>
      <c r="D126" s="17" t="s">
        <v>437</v>
      </c>
      <c r="E126" s="17" t="s">
        <v>438</v>
      </c>
      <c r="F126" s="34" t="s">
        <v>735</v>
      </c>
      <c r="G126" s="17" t="s">
        <v>439</v>
      </c>
      <c r="H126" s="17" t="s">
        <v>440</v>
      </c>
      <c r="I126" s="33"/>
      <c r="J126" s="33"/>
      <c r="K126" s="33"/>
      <c r="L126" s="29" t="str">
        <f t="shared" si="12"/>
        <v/>
      </c>
      <c r="M126" s="29" t="str">
        <f t="shared" si="13"/>
        <v/>
      </c>
      <c r="N126" s="29" t="str">
        <f t="shared" si="14"/>
        <v/>
      </c>
      <c r="O126" s="22" t="str">
        <f t="shared" si="15"/>
        <v/>
      </c>
      <c r="P126" s="35" t="s">
        <v>21</v>
      </c>
      <c r="Q126" s="18" t="s">
        <v>0</v>
      </c>
      <c r="R126" s="8" t="s">
        <v>627</v>
      </c>
      <c r="S126" s="6" t="s">
        <v>729</v>
      </c>
      <c r="T126" s="17" t="s">
        <v>441</v>
      </c>
    </row>
    <row r="127" spans="1:20" ht="82.5" x14ac:dyDescent="0.2">
      <c r="A127" s="12" t="s">
        <v>601</v>
      </c>
      <c r="B127" s="8">
        <v>122</v>
      </c>
      <c r="C127" s="17" t="s">
        <v>429</v>
      </c>
      <c r="D127" s="17" t="s">
        <v>429</v>
      </c>
      <c r="E127" s="17" t="s">
        <v>442</v>
      </c>
      <c r="F127" s="34" t="s">
        <v>735</v>
      </c>
      <c r="G127" s="17" t="s">
        <v>439</v>
      </c>
      <c r="H127" s="17" t="s">
        <v>443</v>
      </c>
      <c r="I127" s="33"/>
      <c r="J127" s="33"/>
      <c r="K127" s="33"/>
      <c r="L127" s="29" t="str">
        <f t="shared" si="12"/>
        <v/>
      </c>
      <c r="M127" s="29" t="str">
        <f t="shared" si="13"/>
        <v/>
      </c>
      <c r="N127" s="29" t="str">
        <f t="shared" si="14"/>
        <v/>
      </c>
      <c r="O127" s="22" t="str">
        <f t="shared" si="15"/>
        <v/>
      </c>
      <c r="P127" s="35" t="s">
        <v>21</v>
      </c>
      <c r="Q127" s="18" t="s">
        <v>1</v>
      </c>
      <c r="R127" s="8" t="s">
        <v>627</v>
      </c>
      <c r="S127" s="6" t="s">
        <v>729</v>
      </c>
      <c r="T127" s="17" t="s">
        <v>444</v>
      </c>
    </row>
    <row r="128" spans="1:20" ht="82.5" x14ac:dyDescent="0.2">
      <c r="A128" s="12" t="s">
        <v>601</v>
      </c>
      <c r="B128" s="8">
        <v>123</v>
      </c>
      <c r="C128" s="17" t="s">
        <v>429</v>
      </c>
      <c r="D128" s="17" t="s">
        <v>429</v>
      </c>
      <c r="E128" s="17" t="s">
        <v>445</v>
      </c>
      <c r="F128" s="34" t="s">
        <v>735</v>
      </c>
      <c r="G128" s="17" t="s">
        <v>446</v>
      </c>
      <c r="H128" s="17" t="s">
        <v>447</v>
      </c>
      <c r="I128" s="33"/>
      <c r="J128" s="33"/>
      <c r="K128" s="33"/>
      <c r="L128" s="29" t="str">
        <f t="shared" si="12"/>
        <v/>
      </c>
      <c r="M128" s="29" t="str">
        <f t="shared" si="13"/>
        <v/>
      </c>
      <c r="N128" s="29" t="str">
        <f t="shared" si="14"/>
        <v/>
      </c>
      <c r="O128" s="22" t="str">
        <f t="shared" si="15"/>
        <v/>
      </c>
      <c r="P128" s="35" t="s">
        <v>21</v>
      </c>
      <c r="Q128" s="18" t="s">
        <v>0</v>
      </c>
      <c r="R128" s="8" t="s">
        <v>627</v>
      </c>
      <c r="S128" s="6" t="s">
        <v>729</v>
      </c>
      <c r="T128" s="17" t="s">
        <v>448</v>
      </c>
    </row>
    <row r="129" spans="1:20" ht="99" x14ac:dyDescent="0.2">
      <c r="A129" s="12" t="s">
        <v>601</v>
      </c>
      <c r="B129" s="8">
        <v>124</v>
      </c>
      <c r="C129" s="17" t="s">
        <v>449</v>
      </c>
      <c r="D129" s="17" t="s">
        <v>450</v>
      </c>
      <c r="E129" s="17" t="s">
        <v>451</v>
      </c>
      <c r="F129" s="34" t="s">
        <v>735</v>
      </c>
      <c r="G129" s="17" t="s">
        <v>452</v>
      </c>
      <c r="H129" s="17" t="s">
        <v>453</v>
      </c>
      <c r="I129" s="33"/>
      <c r="J129" s="33"/>
      <c r="K129" s="33"/>
      <c r="L129" s="29" t="str">
        <f t="shared" si="12"/>
        <v/>
      </c>
      <c r="M129" s="29" t="str">
        <f t="shared" si="13"/>
        <v/>
      </c>
      <c r="N129" s="29" t="str">
        <f t="shared" si="14"/>
        <v/>
      </c>
      <c r="O129" s="22" t="str">
        <f t="shared" si="15"/>
        <v/>
      </c>
      <c r="P129" s="35" t="s">
        <v>21</v>
      </c>
      <c r="Q129" s="18" t="s">
        <v>0</v>
      </c>
      <c r="R129" s="8" t="s">
        <v>627</v>
      </c>
      <c r="S129" s="6" t="s">
        <v>729</v>
      </c>
      <c r="T129" s="17" t="s">
        <v>454</v>
      </c>
    </row>
    <row r="130" spans="1:20" ht="82.5" x14ac:dyDescent="0.2">
      <c r="A130" s="12" t="s">
        <v>601</v>
      </c>
      <c r="B130" s="8">
        <v>125</v>
      </c>
      <c r="C130" s="17" t="s">
        <v>455</v>
      </c>
      <c r="D130" s="17" t="s">
        <v>455</v>
      </c>
      <c r="E130" s="17" t="s">
        <v>456</v>
      </c>
      <c r="F130" s="34" t="s">
        <v>735</v>
      </c>
      <c r="G130" s="17" t="s">
        <v>457</v>
      </c>
      <c r="H130" s="17" t="s">
        <v>458</v>
      </c>
      <c r="I130" s="33"/>
      <c r="J130" s="33"/>
      <c r="K130" s="33"/>
      <c r="L130" s="29" t="str">
        <f t="shared" si="12"/>
        <v/>
      </c>
      <c r="M130" s="29" t="str">
        <f t="shared" si="13"/>
        <v/>
      </c>
      <c r="N130" s="29" t="str">
        <f t="shared" si="14"/>
        <v/>
      </c>
      <c r="O130" s="22" t="str">
        <f t="shared" si="15"/>
        <v/>
      </c>
      <c r="P130" s="35" t="s">
        <v>21</v>
      </c>
      <c r="Q130" s="18" t="s">
        <v>0</v>
      </c>
      <c r="R130" s="8" t="s">
        <v>627</v>
      </c>
      <c r="S130" s="6" t="s">
        <v>729</v>
      </c>
      <c r="T130" s="17" t="s">
        <v>459</v>
      </c>
    </row>
    <row r="131" spans="1:20" ht="82.5" x14ac:dyDescent="0.2">
      <c r="A131" s="12" t="s">
        <v>601</v>
      </c>
      <c r="B131" s="8">
        <v>126</v>
      </c>
      <c r="C131" s="17" t="s">
        <v>455</v>
      </c>
      <c r="D131" s="17" t="s">
        <v>455</v>
      </c>
      <c r="E131" s="17" t="s">
        <v>460</v>
      </c>
      <c r="F131" s="34" t="s">
        <v>735</v>
      </c>
      <c r="G131" s="17" t="s">
        <v>457</v>
      </c>
      <c r="H131" s="17" t="s">
        <v>461</v>
      </c>
      <c r="I131" s="33"/>
      <c r="J131" s="33"/>
      <c r="K131" s="33"/>
      <c r="L131" s="29" t="str">
        <f t="shared" si="12"/>
        <v/>
      </c>
      <c r="M131" s="29" t="str">
        <f t="shared" si="13"/>
        <v/>
      </c>
      <c r="N131" s="29" t="str">
        <f t="shared" si="14"/>
        <v/>
      </c>
      <c r="O131" s="22" t="str">
        <f t="shared" si="15"/>
        <v/>
      </c>
      <c r="P131" s="35" t="s">
        <v>21</v>
      </c>
      <c r="Q131" s="18" t="s">
        <v>0</v>
      </c>
      <c r="R131" s="8" t="s">
        <v>636</v>
      </c>
      <c r="S131" s="6" t="s">
        <v>729</v>
      </c>
      <c r="T131" s="17" t="s">
        <v>462</v>
      </c>
    </row>
    <row r="132" spans="1:20" ht="82.5" x14ac:dyDescent="0.2">
      <c r="A132" s="12" t="s">
        <v>598</v>
      </c>
      <c r="B132" s="8">
        <v>127</v>
      </c>
      <c r="C132" s="17" t="s">
        <v>463</v>
      </c>
      <c r="D132" s="17" t="s">
        <v>464</v>
      </c>
      <c r="E132" s="17" t="s">
        <v>115</v>
      </c>
      <c r="F132" s="34" t="s">
        <v>735</v>
      </c>
      <c r="G132" s="17" t="s">
        <v>465</v>
      </c>
      <c r="H132" s="17" t="s">
        <v>466</v>
      </c>
      <c r="I132" s="33"/>
      <c r="J132" s="33"/>
      <c r="K132" s="33"/>
      <c r="L132" s="29" t="str">
        <f t="shared" si="12"/>
        <v/>
      </c>
      <c r="M132" s="29" t="str">
        <f t="shared" si="13"/>
        <v/>
      </c>
      <c r="N132" s="29" t="str">
        <f t="shared" si="14"/>
        <v/>
      </c>
      <c r="O132" s="22" t="str">
        <f t="shared" si="15"/>
        <v/>
      </c>
      <c r="P132" s="35" t="s">
        <v>21</v>
      </c>
      <c r="Q132" s="18" t="s">
        <v>0</v>
      </c>
      <c r="R132" s="8" t="s">
        <v>618</v>
      </c>
      <c r="S132" s="6" t="s">
        <v>729</v>
      </c>
      <c r="T132" s="17" t="s">
        <v>467</v>
      </c>
    </row>
    <row r="133" spans="1:20" ht="82.5" x14ac:dyDescent="0.2">
      <c r="A133" s="12" t="s">
        <v>601</v>
      </c>
      <c r="B133" s="8">
        <v>128</v>
      </c>
      <c r="C133" s="17" t="s">
        <v>463</v>
      </c>
      <c r="D133" s="17" t="s">
        <v>468</v>
      </c>
      <c r="E133" s="17" t="s">
        <v>469</v>
      </c>
      <c r="F133" s="34" t="s">
        <v>735</v>
      </c>
      <c r="G133" s="17" t="s">
        <v>470</v>
      </c>
      <c r="H133" s="17" t="s">
        <v>471</v>
      </c>
      <c r="I133" s="33"/>
      <c r="J133" s="33"/>
      <c r="K133" s="33"/>
      <c r="L133" s="29" t="str">
        <f t="shared" si="12"/>
        <v/>
      </c>
      <c r="M133" s="29" t="str">
        <f t="shared" si="13"/>
        <v/>
      </c>
      <c r="N133" s="29" t="str">
        <f t="shared" si="14"/>
        <v/>
      </c>
      <c r="O133" s="22" t="str">
        <f t="shared" si="15"/>
        <v/>
      </c>
      <c r="P133" s="35" t="s">
        <v>21</v>
      </c>
      <c r="Q133" s="18" t="s">
        <v>0</v>
      </c>
      <c r="R133" s="8" t="s">
        <v>627</v>
      </c>
      <c r="S133" s="6" t="s">
        <v>729</v>
      </c>
      <c r="T133" s="17" t="s">
        <v>472</v>
      </c>
    </row>
    <row r="134" spans="1:20" ht="82.5" x14ac:dyDescent="0.2">
      <c r="A134" s="12" t="s">
        <v>601</v>
      </c>
      <c r="B134" s="8">
        <v>129</v>
      </c>
      <c r="C134" s="17" t="s">
        <v>473</v>
      </c>
      <c r="D134" s="17" t="s">
        <v>474</v>
      </c>
      <c r="E134" s="17" t="s">
        <v>475</v>
      </c>
      <c r="F134" s="34" t="s">
        <v>735</v>
      </c>
      <c r="G134" s="17" t="s">
        <v>476</v>
      </c>
      <c r="H134" s="17" t="s">
        <v>477</v>
      </c>
      <c r="I134" s="33"/>
      <c r="J134" s="33"/>
      <c r="K134" s="33"/>
      <c r="L134" s="29" t="str">
        <f t="shared" ref="L134:L160" si="16">IF(I134="High",3,IF(I134="Medium",2,IF(I134="Low",1,"")))</f>
        <v/>
      </c>
      <c r="M134" s="29" t="str">
        <f t="shared" ref="M134:M160" si="17">IF(J134="High",3,IF(J134="Medium",2,IF(J134="Low",1,"")))</f>
        <v/>
      </c>
      <c r="N134" s="29" t="str">
        <f t="shared" ref="N134:N160" si="18">IF(K134="Difficult",3,IF(K134="Medium",2,IF(K134="Easy",1,"")))</f>
        <v/>
      </c>
      <c r="O134" s="22" t="str">
        <f t="shared" ref="O134:O160" si="19">IF(AND(L134&lt;&gt;"",M134&lt;&gt;"",N134&lt;&gt;""),L134*M134*N134,"")</f>
        <v/>
      </c>
      <c r="P134" s="35" t="s">
        <v>21</v>
      </c>
      <c r="Q134" s="18" t="s">
        <v>0</v>
      </c>
      <c r="R134" s="8" t="s">
        <v>627</v>
      </c>
      <c r="S134" s="6" t="s">
        <v>729</v>
      </c>
      <c r="T134" s="17" t="s">
        <v>478</v>
      </c>
    </row>
    <row r="135" spans="1:20" ht="82.5" x14ac:dyDescent="0.2">
      <c r="A135" s="12" t="s">
        <v>608</v>
      </c>
      <c r="B135" s="8">
        <v>130</v>
      </c>
      <c r="C135" s="17" t="s">
        <v>473</v>
      </c>
      <c r="D135" s="17" t="s">
        <v>479</v>
      </c>
      <c r="E135" s="17" t="s">
        <v>480</v>
      </c>
      <c r="F135" s="34" t="s">
        <v>735</v>
      </c>
      <c r="G135" s="17" t="s">
        <v>481</v>
      </c>
      <c r="H135" s="17" t="s">
        <v>482</v>
      </c>
      <c r="I135" s="33"/>
      <c r="J135" s="33"/>
      <c r="K135" s="33"/>
      <c r="L135" s="29" t="str">
        <f t="shared" si="16"/>
        <v/>
      </c>
      <c r="M135" s="29" t="str">
        <f t="shared" si="17"/>
        <v/>
      </c>
      <c r="N135" s="29" t="str">
        <f t="shared" si="18"/>
        <v/>
      </c>
      <c r="O135" s="22" t="str">
        <f t="shared" si="19"/>
        <v/>
      </c>
      <c r="P135" s="35" t="s">
        <v>21</v>
      </c>
      <c r="Q135" s="18" t="s">
        <v>0</v>
      </c>
      <c r="R135" s="8" t="s">
        <v>633</v>
      </c>
      <c r="S135" s="6" t="s">
        <v>729</v>
      </c>
      <c r="T135" s="17" t="s">
        <v>483</v>
      </c>
    </row>
    <row r="136" spans="1:20" ht="82.5" x14ac:dyDescent="0.2">
      <c r="A136" s="12" t="s">
        <v>608</v>
      </c>
      <c r="B136" s="8">
        <v>131</v>
      </c>
      <c r="C136" s="17" t="s">
        <v>473</v>
      </c>
      <c r="D136" s="17" t="s">
        <v>484</v>
      </c>
      <c r="E136" s="17" t="s">
        <v>485</v>
      </c>
      <c r="F136" s="34" t="s">
        <v>735</v>
      </c>
      <c r="G136" s="17" t="s">
        <v>486</v>
      </c>
      <c r="H136" s="17" t="s">
        <v>487</v>
      </c>
      <c r="I136" s="33"/>
      <c r="J136" s="33"/>
      <c r="K136" s="33"/>
      <c r="L136" s="29" t="str">
        <f t="shared" si="16"/>
        <v/>
      </c>
      <c r="M136" s="29" t="str">
        <f t="shared" si="17"/>
        <v/>
      </c>
      <c r="N136" s="29" t="str">
        <f t="shared" si="18"/>
        <v/>
      </c>
      <c r="O136" s="22" t="str">
        <f t="shared" si="19"/>
        <v/>
      </c>
      <c r="P136" s="35" t="s">
        <v>21</v>
      </c>
      <c r="Q136" s="18" t="s">
        <v>2</v>
      </c>
      <c r="R136" s="8" t="s">
        <v>633</v>
      </c>
      <c r="S136" s="6" t="s">
        <v>729</v>
      </c>
      <c r="T136" s="17" t="s">
        <v>488</v>
      </c>
    </row>
    <row r="137" spans="1:20" ht="82.5" x14ac:dyDescent="0.2">
      <c r="A137" s="12" t="s">
        <v>601</v>
      </c>
      <c r="B137" s="8">
        <v>132</v>
      </c>
      <c r="C137" s="17" t="s">
        <v>489</v>
      </c>
      <c r="D137" s="17" t="s">
        <v>490</v>
      </c>
      <c r="E137" s="17" t="s">
        <v>491</v>
      </c>
      <c r="F137" s="34" t="s">
        <v>735</v>
      </c>
      <c r="G137" s="17" t="s">
        <v>492</v>
      </c>
      <c r="H137" s="17" t="s">
        <v>493</v>
      </c>
      <c r="I137" s="33"/>
      <c r="J137" s="33"/>
      <c r="K137" s="33"/>
      <c r="L137" s="29" t="str">
        <f t="shared" si="16"/>
        <v/>
      </c>
      <c r="M137" s="29" t="str">
        <f t="shared" si="17"/>
        <v/>
      </c>
      <c r="N137" s="29" t="str">
        <f t="shared" si="18"/>
        <v/>
      </c>
      <c r="O137" s="22" t="str">
        <f t="shared" si="19"/>
        <v/>
      </c>
      <c r="P137" s="35" t="s">
        <v>21</v>
      </c>
      <c r="Q137" s="18" t="s">
        <v>0</v>
      </c>
      <c r="R137" s="8" t="s">
        <v>627</v>
      </c>
      <c r="S137" s="6" t="s">
        <v>729</v>
      </c>
      <c r="T137" s="17" t="s">
        <v>494</v>
      </c>
    </row>
    <row r="138" spans="1:20" ht="82.5" x14ac:dyDescent="0.2">
      <c r="A138" s="12" t="s">
        <v>601</v>
      </c>
      <c r="B138" s="8">
        <v>133</v>
      </c>
      <c r="C138" s="17" t="s">
        <v>489</v>
      </c>
      <c r="D138" s="17" t="s">
        <v>490</v>
      </c>
      <c r="E138" s="17" t="s">
        <v>495</v>
      </c>
      <c r="F138" s="34" t="s">
        <v>735</v>
      </c>
      <c r="G138" s="17" t="s">
        <v>492</v>
      </c>
      <c r="H138" s="17" t="s">
        <v>496</v>
      </c>
      <c r="I138" s="33"/>
      <c r="J138" s="33"/>
      <c r="K138" s="33"/>
      <c r="L138" s="29" t="str">
        <f t="shared" si="16"/>
        <v/>
      </c>
      <c r="M138" s="29" t="str">
        <f t="shared" si="17"/>
        <v/>
      </c>
      <c r="N138" s="29" t="str">
        <f t="shared" si="18"/>
        <v/>
      </c>
      <c r="O138" s="22" t="str">
        <f t="shared" si="19"/>
        <v/>
      </c>
      <c r="P138" s="35" t="s">
        <v>21</v>
      </c>
      <c r="Q138" s="18" t="s">
        <v>0</v>
      </c>
      <c r="R138" s="8" t="s">
        <v>627</v>
      </c>
      <c r="S138" s="6" t="s">
        <v>729</v>
      </c>
      <c r="T138" s="17" t="s">
        <v>497</v>
      </c>
    </row>
    <row r="139" spans="1:20" ht="82.5" x14ac:dyDescent="0.2">
      <c r="A139" s="12" t="s">
        <v>601</v>
      </c>
      <c r="B139" s="8">
        <v>134</v>
      </c>
      <c r="C139" s="17" t="s">
        <v>489</v>
      </c>
      <c r="D139" s="17" t="s">
        <v>490</v>
      </c>
      <c r="E139" s="17" t="s">
        <v>498</v>
      </c>
      <c r="F139" s="34" t="s">
        <v>735</v>
      </c>
      <c r="G139" s="17" t="s">
        <v>492</v>
      </c>
      <c r="H139" s="17" t="s">
        <v>499</v>
      </c>
      <c r="I139" s="33"/>
      <c r="J139" s="33"/>
      <c r="K139" s="33"/>
      <c r="L139" s="29" t="str">
        <f t="shared" si="16"/>
        <v/>
      </c>
      <c r="M139" s="29" t="str">
        <f t="shared" si="17"/>
        <v/>
      </c>
      <c r="N139" s="29" t="str">
        <f t="shared" si="18"/>
        <v/>
      </c>
      <c r="O139" s="22" t="str">
        <f t="shared" si="19"/>
        <v/>
      </c>
      <c r="P139" s="35" t="s">
        <v>21</v>
      </c>
      <c r="Q139" s="18" t="s">
        <v>0</v>
      </c>
      <c r="R139" s="8" t="s">
        <v>623</v>
      </c>
      <c r="S139" s="6" t="s">
        <v>729</v>
      </c>
      <c r="T139" s="17" t="s">
        <v>674</v>
      </c>
    </row>
    <row r="140" spans="1:20" ht="82.5" x14ac:dyDescent="0.2">
      <c r="A140" s="12" t="s">
        <v>601</v>
      </c>
      <c r="B140" s="8">
        <v>135</v>
      </c>
      <c r="C140" s="17" t="s">
        <v>489</v>
      </c>
      <c r="D140" s="17" t="s">
        <v>490</v>
      </c>
      <c r="E140" s="17" t="s">
        <v>500</v>
      </c>
      <c r="F140" s="34" t="s">
        <v>735</v>
      </c>
      <c r="G140" s="17" t="s">
        <v>501</v>
      </c>
      <c r="H140" s="17" t="s">
        <v>502</v>
      </c>
      <c r="I140" s="33"/>
      <c r="J140" s="33"/>
      <c r="K140" s="33"/>
      <c r="L140" s="29" t="str">
        <f t="shared" si="16"/>
        <v/>
      </c>
      <c r="M140" s="29" t="str">
        <f t="shared" si="17"/>
        <v/>
      </c>
      <c r="N140" s="29" t="str">
        <f t="shared" si="18"/>
        <v/>
      </c>
      <c r="O140" s="22" t="str">
        <f t="shared" si="19"/>
        <v/>
      </c>
      <c r="P140" s="35" t="s">
        <v>21</v>
      </c>
      <c r="Q140" s="18" t="s">
        <v>1</v>
      </c>
      <c r="R140" s="8" t="s">
        <v>594</v>
      </c>
      <c r="S140" s="6" t="s">
        <v>729</v>
      </c>
      <c r="T140" s="17" t="s">
        <v>503</v>
      </c>
    </row>
    <row r="141" spans="1:20" ht="99" x14ac:dyDescent="0.2">
      <c r="A141" s="12" t="s">
        <v>601</v>
      </c>
      <c r="B141" s="8">
        <v>136</v>
      </c>
      <c r="C141" s="17" t="s">
        <v>489</v>
      </c>
      <c r="D141" s="17" t="s">
        <v>490</v>
      </c>
      <c r="E141" s="17" t="s">
        <v>504</v>
      </c>
      <c r="F141" s="34" t="s">
        <v>735</v>
      </c>
      <c r="G141" s="17" t="s">
        <v>492</v>
      </c>
      <c r="H141" s="17" t="s">
        <v>505</v>
      </c>
      <c r="I141" s="33"/>
      <c r="J141" s="33"/>
      <c r="K141" s="33"/>
      <c r="L141" s="29" t="str">
        <f t="shared" si="16"/>
        <v/>
      </c>
      <c r="M141" s="29" t="str">
        <f t="shared" si="17"/>
        <v/>
      </c>
      <c r="N141" s="29" t="str">
        <f t="shared" si="18"/>
        <v/>
      </c>
      <c r="O141" s="22" t="str">
        <f t="shared" si="19"/>
        <v/>
      </c>
      <c r="P141" s="35" t="s">
        <v>21</v>
      </c>
      <c r="Q141" s="18" t="s">
        <v>0</v>
      </c>
      <c r="R141" s="8" t="s">
        <v>618</v>
      </c>
      <c r="S141" s="6" t="s">
        <v>729</v>
      </c>
      <c r="T141" s="17" t="s">
        <v>685</v>
      </c>
    </row>
    <row r="142" spans="1:20" ht="165" x14ac:dyDescent="0.2">
      <c r="A142" s="12" t="s">
        <v>601</v>
      </c>
      <c r="B142" s="8">
        <v>137</v>
      </c>
      <c r="C142" s="17" t="s">
        <v>506</v>
      </c>
      <c r="D142" s="17" t="s">
        <v>507</v>
      </c>
      <c r="E142" s="17" t="s">
        <v>682</v>
      </c>
      <c r="F142" s="34" t="s">
        <v>735</v>
      </c>
      <c r="G142" s="17" t="s">
        <v>508</v>
      </c>
      <c r="H142" s="17" t="s">
        <v>509</v>
      </c>
      <c r="I142" s="33"/>
      <c r="J142" s="33"/>
      <c r="K142" s="33"/>
      <c r="L142" s="29" t="str">
        <f t="shared" si="16"/>
        <v/>
      </c>
      <c r="M142" s="29" t="str">
        <f t="shared" si="17"/>
        <v/>
      </c>
      <c r="N142" s="29" t="str">
        <f t="shared" si="18"/>
        <v/>
      </c>
      <c r="O142" s="22" t="str">
        <f t="shared" si="19"/>
        <v/>
      </c>
      <c r="P142" s="35" t="s">
        <v>21</v>
      </c>
      <c r="Q142" s="18" t="s">
        <v>1</v>
      </c>
      <c r="R142" s="8" t="s">
        <v>594</v>
      </c>
      <c r="S142" s="6" t="s">
        <v>729</v>
      </c>
      <c r="T142" s="17" t="s">
        <v>510</v>
      </c>
    </row>
    <row r="143" spans="1:20" ht="82.5" x14ac:dyDescent="0.2">
      <c r="A143" s="12" t="s">
        <v>603</v>
      </c>
      <c r="B143" s="8">
        <v>138</v>
      </c>
      <c r="C143" s="17" t="s">
        <v>489</v>
      </c>
      <c r="D143" s="17" t="s">
        <v>511</v>
      </c>
      <c r="E143" s="17" t="s">
        <v>683</v>
      </c>
      <c r="F143" s="34" t="s">
        <v>735</v>
      </c>
      <c r="G143" s="17" t="s">
        <v>512</v>
      </c>
      <c r="H143" s="17" t="s">
        <v>513</v>
      </c>
      <c r="I143" s="33"/>
      <c r="J143" s="33"/>
      <c r="K143" s="33"/>
      <c r="L143" s="29" t="str">
        <f t="shared" si="16"/>
        <v/>
      </c>
      <c r="M143" s="29" t="str">
        <f t="shared" si="17"/>
        <v/>
      </c>
      <c r="N143" s="29" t="str">
        <f t="shared" si="18"/>
        <v/>
      </c>
      <c r="O143" s="22" t="str">
        <f t="shared" si="19"/>
        <v/>
      </c>
      <c r="P143" s="35" t="s">
        <v>21</v>
      </c>
      <c r="Q143" s="18" t="s">
        <v>0</v>
      </c>
      <c r="R143" s="8" t="s">
        <v>627</v>
      </c>
      <c r="S143" s="6" t="s">
        <v>729</v>
      </c>
      <c r="T143" s="17" t="s">
        <v>514</v>
      </c>
    </row>
    <row r="144" spans="1:20" ht="132" x14ac:dyDescent="0.2">
      <c r="A144" s="12" t="s">
        <v>601</v>
      </c>
      <c r="B144" s="8">
        <v>139</v>
      </c>
      <c r="C144" s="17" t="s">
        <v>489</v>
      </c>
      <c r="D144" s="17" t="s">
        <v>515</v>
      </c>
      <c r="E144" s="17" t="s">
        <v>516</v>
      </c>
      <c r="F144" s="34" t="s">
        <v>735</v>
      </c>
      <c r="G144" s="17" t="s">
        <v>517</v>
      </c>
      <c r="H144" s="17" t="s">
        <v>518</v>
      </c>
      <c r="I144" s="33"/>
      <c r="J144" s="33"/>
      <c r="K144" s="33"/>
      <c r="L144" s="29" t="str">
        <f t="shared" si="16"/>
        <v/>
      </c>
      <c r="M144" s="29" t="str">
        <f t="shared" si="17"/>
        <v/>
      </c>
      <c r="N144" s="29" t="str">
        <f t="shared" si="18"/>
        <v/>
      </c>
      <c r="O144" s="22" t="str">
        <f t="shared" si="19"/>
        <v/>
      </c>
      <c r="P144" s="35" t="s">
        <v>21</v>
      </c>
      <c r="Q144" s="18" t="s">
        <v>0</v>
      </c>
      <c r="R144" s="8" t="s">
        <v>594</v>
      </c>
      <c r="S144" s="6" t="s">
        <v>729</v>
      </c>
      <c r="T144" s="17" t="s">
        <v>519</v>
      </c>
    </row>
    <row r="145" spans="1:20" ht="148.5" x14ac:dyDescent="0.2">
      <c r="A145" s="12" t="s">
        <v>601</v>
      </c>
      <c r="B145" s="8">
        <v>140</v>
      </c>
      <c r="C145" s="17" t="s">
        <v>489</v>
      </c>
      <c r="D145" s="17" t="s">
        <v>520</v>
      </c>
      <c r="E145" s="17" t="s">
        <v>521</v>
      </c>
      <c r="F145" s="34" t="s">
        <v>735</v>
      </c>
      <c r="G145" s="17" t="s">
        <v>522</v>
      </c>
      <c r="H145" s="17" t="s">
        <v>523</v>
      </c>
      <c r="I145" s="33"/>
      <c r="J145" s="33"/>
      <c r="K145" s="33"/>
      <c r="L145" s="29" t="str">
        <f t="shared" si="16"/>
        <v/>
      </c>
      <c r="M145" s="29" t="str">
        <f t="shared" si="17"/>
        <v/>
      </c>
      <c r="N145" s="29" t="str">
        <f t="shared" si="18"/>
        <v/>
      </c>
      <c r="O145" s="22" t="str">
        <f t="shared" si="19"/>
        <v/>
      </c>
      <c r="P145" s="35" t="s">
        <v>21</v>
      </c>
      <c r="Q145" s="18" t="s">
        <v>0</v>
      </c>
      <c r="R145" s="8" t="s">
        <v>594</v>
      </c>
      <c r="S145" s="6" t="s">
        <v>729</v>
      </c>
      <c r="T145" s="17" t="s">
        <v>524</v>
      </c>
    </row>
    <row r="146" spans="1:20" ht="82.5" x14ac:dyDescent="0.2">
      <c r="A146" s="12" t="s">
        <v>603</v>
      </c>
      <c r="B146" s="8">
        <v>141</v>
      </c>
      <c r="C146" s="17" t="s">
        <v>489</v>
      </c>
      <c r="D146" s="17" t="s">
        <v>525</v>
      </c>
      <c r="E146" s="17" t="s">
        <v>526</v>
      </c>
      <c r="F146" s="34" t="s">
        <v>735</v>
      </c>
      <c r="G146" s="17" t="s">
        <v>527</v>
      </c>
      <c r="H146" s="17" t="s">
        <v>528</v>
      </c>
      <c r="I146" s="33"/>
      <c r="J146" s="33"/>
      <c r="K146" s="33"/>
      <c r="L146" s="29" t="str">
        <f t="shared" si="16"/>
        <v/>
      </c>
      <c r="M146" s="29" t="str">
        <f t="shared" si="17"/>
        <v/>
      </c>
      <c r="N146" s="29" t="str">
        <f t="shared" si="18"/>
        <v/>
      </c>
      <c r="O146" s="22" t="str">
        <f t="shared" si="19"/>
        <v/>
      </c>
      <c r="P146" s="35" t="s">
        <v>21</v>
      </c>
      <c r="Q146" s="18" t="s">
        <v>0</v>
      </c>
      <c r="R146" s="8" t="s">
        <v>594</v>
      </c>
      <c r="S146" s="6" t="s">
        <v>729</v>
      </c>
      <c r="T146" s="17" t="s">
        <v>529</v>
      </c>
    </row>
    <row r="147" spans="1:20" ht="82.5" x14ac:dyDescent="0.2">
      <c r="A147" s="12" t="s">
        <v>603</v>
      </c>
      <c r="B147" s="8">
        <v>142</v>
      </c>
      <c r="C147" s="17" t="s">
        <v>489</v>
      </c>
      <c r="D147" s="17" t="s">
        <v>530</v>
      </c>
      <c r="E147" s="17" t="s">
        <v>531</v>
      </c>
      <c r="F147" s="34" t="s">
        <v>735</v>
      </c>
      <c r="G147" s="17" t="s">
        <v>532</v>
      </c>
      <c r="H147" s="17" t="s">
        <v>533</v>
      </c>
      <c r="I147" s="33"/>
      <c r="J147" s="33"/>
      <c r="K147" s="33"/>
      <c r="L147" s="29" t="str">
        <f t="shared" si="16"/>
        <v/>
      </c>
      <c r="M147" s="29" t="str">
        <f t="shared" si="17"/>
        <v/>
      </c>
      <c r="N147" s="29" t="str">
        <f t="shared" si="18"/>
        <v/>
      </c>
      <c r="O147" s="22" t="str">
        <f t="shared" si="19"/>
        <v/>
      </c>
      <c r="P147" s="35" t="s">
        <v>21</v>
      </c>
      <c r="Q147" s="18" t="s">
        <v>0</v>
      </c>
      <c r="R147" s="8" t="s">
        <v>594</v>
      </c>
      <c r="S147" s="6" t="s">
        <v>729</v>
      </c>
      <c r="T147" s="17" t="s">
        <v>534</v>
      </c>
    </row>
    <row r="148" spans="1:20" ht="115.5" x14ac:dyDescent="0.2">
      <c r="A148" s="12" t="s">
        <v>601</v>
      </c>
      <c r="B148" s="8">
        <v>143</v>
      </c>
      <c r="C148" s="17" t="s">
        <v>489</v>
      </c>
      <c r="D148" s="17" t="s">
        <v>535</v>
      </c>
      <c r="E148" s="17" t="s">
        <v>536</v>
      </c>
      <c r="F148" s="34" t="s">
        <v>735</v>
      </c>
      <c r="G148" s="17" t="s">
        <v>537</v>
      </c>
      <c r="H148" s="17" t="s">
        <v>538</v>
      </c>
      <c r="I148" s="33"/>
      <c r="J148" s="33"/>
      <c r="K148" s="33"/>
      <c r="L148" s="29" t="str">
        <f t="shared" si="16"/>
        <v/>
      </c>
      <c r="M148" s="29" t="str">
        <f t="shared" si="17"/>
        <v/>
      </c>
      <c r="N148" s="29" t="str">
        <f t="shared" si="18"/>
        <v/>
      </c>
      <c r="O148" s="22" t="str">
        <f t="shared" si="19"/>
        <v/>
      </c>
      <c r="P148" s="35" t="s">
        <v>21</v>
      </c>
      <c r="Q148" s="18" t="s">
        <v>1</v>
      </c>
      <c r="R148" s="8" t="s">
        <v>594</v>
      </c>
      <c r="S148" s="6" t="s">
        <v>729</v>
      </c>
      <c r="T148" s="17" t="s">
        <v>539</v>
      </c>
    </row>
    <row r="149" spans="1:20" ht="82.5" x14ac:dyDescent="0.2">
      <c r="A149" s="12" t="s">
        <v>603</v>
      </c>
      <c r="B149" s="8">
        <v>144</v>
      </c>
      <c r="C149" s="17" t="s">
        <v>540</v>
      </c>
      <c r="D149" s="17" t="s">
        <v>541</v>
      </c>
      <c r="E149" s="17" t="s">
        <v>542</v>
      </c>
      <c r="F149" s="34" t="s">
        <v>735</v>
      </c>
      <c r="G149" s="17" t="s">
        <v>543</v>
      </c>
      <c r="H149" s="17" t="s">
        <v>544</v>
      </c>
      <c r="I149" s="33"/>
      <c r="J149" s="33"/>
      <c r="K149" s="33"/>
      <c r="L149" s="29" t="str">
        <f t="shared" si="16"/>
        <v/>
      </c>
      <c r="M149" s="29" t="str">
        <f t="shared" si="17"/>
        <v/>
      </c>
      <c r="N149" s="29" t="str">
        <f t="shared" si="18"/>
        <v/>
      </c>
      <c r="O149" s="22" t="str">
        <f t="shared" si="19"/>
        <v/>
      </c>
      <c r="P149" s="35" t="s">
        <v>21</v>
      </c>
      <c r="Q149" s="18" t="s">
        <v>1</v>
      </c>
      <c r="R149" s="8" t="s">
        <v>624</v>
      </c>
      <c r="S149" s="6" t="s">
        <v>729</v>
      </c>
      <c r="T149" s="17" t="s">
        <v>670</v>
      </c>
    </row>
    <row r="150" spans="1:20" ht="99" x14ac:dyDescent="0.2">
      <c r="A150" s="12" t="s">
        <v>601</v>
      </c>
      <c r="B150" s="8">
        <v>145</v>
      </c>
      <c r="C150" s="17" t="s">
        <v>506</v>
      </c>
      <c r="D150" s="17" t="s">
        <v>545</v>
      </c>
      <c r="E150" s="17" t="s">
        <v>546</v>
      </c>
      <c r="F150" s="34" t="s">
        <v>735</v>
      </c>
      <c r="G150" s="17" t="s">
        <v>547</v>
      </c>
      <c r="H150" s="17" t="s">
        <v>548</v>
      </c>
      <c r="I150" s="33"/>
      <c r="J150" s="33"/>
      <c r="K150" s="33"/>
      <c r="L150" s="29" t="str">
        <f t="shared" si="16"/>
        <v/>
      </c>
      <c r="M150" s="29" t="str">
        <f t="shared" si="17"/>
        <v/>
      </c>
      <c r="N150" s="29" t="str">
        <f t="shared" si="18"/>
        <v/>
      </c>
      <c r="O150" s="22" t="str">
        <f t="shared" si="19"/>
        <v/>
      </c>
      <c r="P150" s="35" t="s">
        <v>21</v>
      </c>
      <c r="Q150" s="18" t="s">
        <v>0</v>
      </c>
      <c r="R150" s="8" t="s">
        <v>594</v>
      </c>
      <c r="S150" s="6" t="s">
        <v>729</v>
      </c>
      <c r="T150" s="17" t="s">
        <v>549</v>
      </c>
    </row>
    <row r="151" spans="1:20" ht="99" x14ac:dyDescent="0.2">
      <c r="A151" s="12" t="s">
        <v>601</v>
      </c>
      <c r="B151" s="8">
        <v>146</v>
      </c>
      <c r="C151" s="17" t="s">
        <v>506</v>
      </c>
      <c r="D151" s="17" t="s">
        <v>550</v>
      </c>
      <c r="E151" s="17" t="s">
        <v>551</v>
      </c>
      <c r="F151" s="34" t="s">
        <v>735</v>
      </c>
      <c r="G151" s="17" t="s">
        <v>547</v>
      </c>
      <c r="H151" s="17" t="s">
        <v>552</v>
      </c>
      <c r="I151" s="33"/>
      <c r="J151" s="33"/>
      <c r="K151" s="33"/>
      <c r="L151" s="29" t="str">
        <f t="shared" si="16"/>
        <v/>
      </c>
      <c r="M151" s="29" t="str">
        <f t="shared" si="17"/>
        <v/>
      </c>
      <c r="N151" s="29" t="str">
        <f t="shared" si="18"/>
        <v/>
      </c>
      <c r="O151" s="22" t="str">
        <f t="shared" si="19"/>
        <v/>
      </c>
      <c r="P151" s="35" t="s">
        <v>21</v>
      </c>
      <c r="Q151" s="18" t="s">
        <v>1</v>
      </c>
      <c r="R151" s="8" t="s">
        <v>594</v>
      </c>
      <c r="S151" s="6" t="s">
        <v>729</v>
      </c>
      <c r="T151" s="17" t="s">
        <v>553</v>
      </c>
    </row>
    <row r="152" spans="1:20" ht="132" x14ac:dyDescent="0.2">
      <c r="A152" s="12" t="s">
        <v>601</v>
      </c>
      <c r="B152" s="8">
        <v>147</v>
      </c>
      <c r="C152" s="17" t="s">
        <v>506</v>
      </c>
      <c r="D152" s="17" t="s">
        <v>554</v>
      </c>
      <c r="E152" s="17" t="s">
        <v>555</v>
      </c>
      <c r="F152" s="34" t="s">
        <v>735</v>
      </c>
      <c r="G152" s="17" t="s">
        <v>556</v>
      </c>
      <c r="H152" s="17" t="s">
        <v>557</v>
      </c>
      <c r="I152" s="33"/>
      <c r="J152" s="33"/>
      <c r="K152" s="33"/>
      <c r="L152" s="29" t="str">
        <f t="shared" si="16"/>
        <v/>
      </c>
      <c r="M152" s="29" t="str">
        <f t="shared" si="17"/>
        <v/>
      </c>
      <c r="N152" s="29" t="str">
        <f t="shared" si="18"/>
        <v/>
      </c>
      <c r="O152" s="22" t="str">
        <f t="shared" si="19"/>
        <v/>
      </c>
      <c r="P152" s="35" t="s">
        <v>21</v>
      </c>
      <c r="Q152" s="18" t="s">
        <v>0</v>
      </c>
      <c r="R152" s="8" t="s">
        <v>627</v>
      </c>
      <c r="S152" s="6" t="s">
        <v>729</v>
      </c>
      <c r="T152" s="17" t="s">
        <v>558</v>
      </c>
    </row>
    <row r="153" spans="1:20" ht="82.5" x14ac:dyDescent="0.2">
      <c r="A153" s="12" t="s">
        <v>601</v>
      </c>
      <c r="B153" s="8">
        <v>148</v>
      </c>
      <c r="C153" s="17" t="s">
        <v>559</v>
      </c>
      <c r="D153" s="17" t="s">
        <v>560</v>
      </c>
      <c r="E153" s="17" t="s">
        <v>561</v>
      </c>
      <c r="F153" s="34" t="s">
        <v>735</v>
      </c>
      <c r="G153" s="17" t="s">
        <v>562</v>
      </c>
      <c r="H153" s="17" t="s">
        <v>563</v>
      </c>
      <c r="I153" s="33"/>
      <c r="J153" s="33"/>
      <c r="K153" s="33"/>
      <c r="L153" s="29" t="str">
        <f t="shared" si="16"/>
        <v/>
      </c>
      <c r="M153" s="29" t="str">
        <f t="shared" si="17"/>
        <v/>
      </c>
      <c r="N153" s="29" t="str">
        <f t="shared" si="18"/>
        <v/>
      </c>
      <c r="O153" s="22" t="str">
        <f t="shared" si="19"/>
        <v/>
      </c>
      <c r="P153" s="35" t="s">
        <v>21</v>
      </c>
      <c r="Q153" s="18" t="s">
        <v>1</v>
      </c>
      <c r="R153" s="8" t="s">
        <v>627</v>
      </c>
      <c r="S153" s="6" t="s">
        <v>729</v>
      </c>
      <c r="T153" s="17" t="s">
        <v>684</v>
      </c>
    </row>
    <row r="154" spans="1:20" ht="181.5" x14ac:dyDescent="0.2">
      <c r="A154" s="12" t="s">
        <v>601</v>
      </c>
      <c r="B154" s="8">
        <v>149</v>
      </c>
      <c r="C154" s="17" t="s">
        <v>564</v>
      </c>
      <c r="D154" s="17" t="s">
        <v>565</v>
      </c>
      <c r="E154" s="17" t="s">
        <v>566</v>
      </c>
      <c r="F154" s="34" t="s">
        <v>735</v>
      </c>
      <c r="G154" s="17" t="s">
        <v>567</v>
      </c>
      <c r="H154" s="17" t="s">
        <v>568</v>
      </c>
      <c r="I154" s="33"/>
      <c r="J154" s="33"/>
      <c r="K154" s="33"/>
      <c r="L154" s="29" t="str">
        <f t="shared" si="16"/>
        <v/>
      </c>
      <c r="M154" s="29" t="str">
        <f t="shared" si="17"/>
        <v/>
      </c>
      <c r="N154" s="29" t="str">
        <f t="shared" si="18"/>
        <v/>
      </c>
      <c r="O154" s="22" t="str">
        <f t="shared" si="19"/>
        <v/>
      </c>
      <c r="P154" s="35" t="s">
        <v>21</v>
      </c>
      <c r="Q154" s="18" t="s">
        <v>0</v>
      </c>
      <c r="R154" s="8" t="s">
        <v>627</v>
      </c>
      <c r="S154" s="6" t="s">
        <v>729</v>
      </c>
      <c r="T154" s="17" t="s">
        <v>569</v>
      </c>
    </row>
    <row r="155" spans="1:20" ht="82.5" x14ac:dyDescent="0.2">
      <c r="A155" s="12" t="s">
        <v>601</v>
      </c>
      <c r="B155" s="8">
        <v>150</v>
      </c>
      <c r="C155" s="17" t="s">
        <v>570</v>
      </c>
      <c r="D155" s="17" t="s">
        <v>571</v>
      </c>
      <c r="E155" s="17" t="s">
        <v>572</v>
      </c>
      <c r="F155" s="34" t="s">
        <v>735</v>
      </c>
      <c r="G155" s="17" t="s">
        <v>567</v>
      </c>
      <c r="H155" s="17" t="s">
        <v>573</v>
      </c>
      <c r="I155" s="33"/>
      <c r="J155" s="33"/>
      <c r="K155" s="33"/>
      <c r="L155" s="29" t="str">
        <f t="shared" si="16"/>
        <v/>
      </c>
      <c r="M155" s="29" t="str">
        <f t="shared" si="17"/>
        <v/>
      </c>
      <c r="N155" s="29" t="str">
        <f t="shared" si="18"/>
        <v/>
      </c>
      <c r="O155" s="22" t="str">
        <f t="shared" si="19"/>
        <v/>
      </c>
      <c r="P155" s="35" t="s">
        <v>21</v>
      </c>
      <c r="Q155" s="18" t="s">
        <v>0</v>
      </c>
      <c r="R155" s="8" t="s">
        <v>594</v>
      </c>
      <c r="S155" s="6" t="s">
        <v>729</v>
      </c>
      <c r="T155" s="17" t="s">
        <v>574</v>
      </c>
    </row>
    <row r="156" spans="1:20" ht="82.5" x14ac:dyDescent="0.2">
      <c r="A156" s="12" t="s">
        <v>601</v>
      </c>
      <c r="B156" s="8">
        <v>151</v>
      </c>
      <c r="C156" s="17" t="s">
        <v>570</v>
      </c>
      <c r="D156" s="17" t="s">
        <v>575</v>
      </c>
      <c r="E156" s="17" t="s">
        <v>576</v>
      </c>
      <c r="F156" s="34" t="s">
        <v>735</v>
      </c>
      <c r="G156" s="17" t="s">
        <v>577</v>
      </c>
      <c r="H156" s="17" t="s">
        <v>578</v>
      </c>
      <c r="I156" s="33"/>
      <c r="J156" s="33"/>
      <c r="K156" s="33"/>
      <c r="L156" s="29" t="str">
        <f t="shared" si="16"/>
        <v/>
      </c>
      <c r="M156" s="29" t="str">
        <f t="shared" si="17"/>
        <v/>
      </c>
      <c r="N156" s="29" t="str">
        <f t="shared" si="18"/>
        <v/>
      </c>
      <c r="O156" s="22" t="str">
        <f t="shared" si="19"/>
        <v/>
      </c>
      <c r="P156" s="35" t="s">
        <v>21</v>
      </c>
      <c r="Q156" s="18" t="s">
        <v>0</v>
      </c>
      <c r="R156" s="8" t="s">
        <v>624</v>
      </c>
      <c r="S156" s="6" t="s">
        <v>729</v>
      </c>
      <c r="T156" s="17" t="s">
        <v>579</v>
      </c>
    </row>
    <row r="157" spans="1:20" ht="99" x14ac:dyDescent="0.2">
      <c r="A157" s="12" t="s">
        <v>601</v>
      </c>
      <c r="B157" s="8">
        <v>152</v>
      </c>
      <c r="C157" s="17" t="s">
        <v>564</v>
      </c>
      <c r="D157" s="17" t="s">
        <v>580</v>
      </c>
      <c r="E157" s="17" t="s">
        <v>581</v>
      </c>
      <c r="F157" s="34" t="s">
        <v>735</v>
      </c>
      <c r="G157" s="17" t="s">
        <v>582</v>
      </c>
      <c r="H157" s="17" t="s">
        <v>671</v>
      </c>
      <c r="I157" s="33"/>
      <c r="J157" s="33"/>
      <c r="K157" s="33"/>
      <c r="L157" s="29" t="str">
        <f t="shared" si="16"/>
        <v/>
      </c>
      <c r="M157" s="29" t="str">
        <f t="shared" si="17"/>
        <v/>
      </c>
      <c r="N157" s="29" t="str">
        <f t="shared" si="18"/>
        <v/>
      </c>
      <c r="O157" s="22" t="str">
        <f t="shared" si="19"/>
        <v/>
      </c>
      <c r="P157" s="35" t="s">
        <v>21</v>
      </c>
      <c r="Q157" s="18" t="s">
        <v>0</v>
      </c>
      <c r="R157" s="8" t="s">
        <v>627</v>
      </c>
      <c r="S157" s="6" t="s">
        <v>729</v>
      </c>
      <c r="T157" s="17" t="s">
        <v>583</v>
      </c>
    </row>
    <row r="158" spans="1:20" ht="82.5" x14ac:dyDescent="0.2">
      <c r="A158" s="12" t="s">
        <v>601</v>
      </c>
      <c r="B158" s="8">
        <v>153</v>
      </c>
      <c r="C158" s="17" t="s">
        <v>570</v>
      </c>
      <c r="D158" s="17" t="s">
        <v>490</v>
      </c>
      <c r="E158" s="17" t="s">
        <v>584</v>
      </c>
      <c r="F158" s="34" t="s">
        <v>735</v>
      </c>
      <c r="G158" s="17" t="s">
        <v>585</v>
      </c>
      <c r="H158" s="17" t="s">
        <v>586</v>
      </c>
      <c r="I158" s="33"/>
      <c r="J158" s="33"/>
      <c r="K158" s="33"/>
      <c r="L158" s="29" t="str">
        <f t="shared" si="16"/>
        <v/>
      </c>
      <c r="M158" s="29" t="str">
        <f t="shared" si="17"/>
        <v/>
      </c>
      <c r="N158" s="29" t="str">
        <f t="shared" si="18"/>
        <v/>
      </c>
      <c r="O158" s="22" t="str">
        <f t="shared" si="19"/>
        <v/>
      </c>
      <c r="P158" s="35" t="s">
        <v>21</v>
      </c>
      <c r="Q158" s="18" t="s">
        <v>0</v>
      </c>
      <c r="R158" s="8" t="s">
        <v>627</v>
      </c>
      <c r="S158" s="6" t="s">
        <v>729</v>
      </c>
      <c r="T158" s="17" t="s">
        <v>587</v>
      </c>
    </row>
    <row r="159" spans="1:20" ht="82.5" x14ac:dyDescent="0.2">
      <c r="A159" s="12" t="s">
        <v>601</v>
      </c>
      <c r="B159" s="8">
        <v>154</v>
      </c>
      <c r="C159" s="17" t="s">
        <v>807</v>
      </c>
      <c r="D159" s="17" t="s">
        <v>588</v>
      </c>
      <c r="E159" s="17" t="s">
        <v>589</v>
      </c>
      <c r="F159" s="34" t="s">
        <v>735</v>
      </c>
      <c r="G159" s="17" t="s">
        <v>590</v>
      </c>
      <c r="H159" s="17" t="s">
        <v>591</v>
      </c>
      <c r="I159" s="33"/>
      <c r="J159" s="33"/>
      <c r="K159" s="33"/>
      <c r="L159" s="29" t="str">
        <f t="shared" si="16"/>
        <v/>
      </c>
      <c r="M159" s="29" t="str">
        <f t="shared" si="17"/>
        <v/>
      </c>
      <c r="N159" s="29" t="str">
        <f t="shared" si="18"/>
        <v/>
      </c>
      <c r="O159" s="22" t="str">
        <f t="shared" si="19"/>
        <v/>
      </c>
      <c r="P159" s="35" t="s">
        <v>21</v>
      </c>
      <c r="Q159" s="18" t="s">
        <v>0</v>
      </c>
      <c r="R159" s="8" t="s">
        <v>627</v>
      </c>
      <c r="S159" s="6" t="s">
        <v>729</v>
      </c>
      <c r="T159" s="17" t="s">
        <v>592</v>
      </c>
    </row>
    <row r="160" spans="1:20" ht="82.5" x14ac:dyDescent="0.2">
      <c r="A160" s="12" t="s">
        <v>608</v>
      </c>
      <c r="B160" s="25">
        <v>155</v>
      </c>
      <c r="C160" s="17" t="s">
        <v>730</v>
      </c>
      <c r="D160" s="17" t="s">
        <v>731</v>
      </c>
      <c r="E160" s="17" t="s">
        <v>726</v>
      </c>
      <c r="F160" s="34" t="s">
        <v>735</v>
      </c>
      <c r="G160" s="17" t="s">
        <v>732</v>
      </c>
      <c r="H160" s="17" t="s">
        <v>733</v>
      </c>
      <c r="I160" s="33"/>
      <c r="J160" s="33"/>
      <c r="K160" s="33"/>
      <c r="L160" s="29" t="str">
        <f t="shared" si="16"/>
        <v/>
      </c>
      <c r="M160" s="29" t="str">
        <f t="shared" si="17"/>
        <v/>
      </c>
      <c r="N160" s="29" t="str">
        <f t="shared" si="18"/>
        <v/>
      </c>
      <c r="O160" s="22" t="str">
        <f t="shared" si="19"/>
        <v/>
      </c>
      <c r="P160" s="35" t="s">
        <v>21</v>
      </c>
      <c r="Q160" s="18" t="s">
        <v>724</v>
      </c>
      <c r="R160" s="8" t="s">
        <v>725</v>
      </c>
      <c r="S160" s="6" t="s">
        <v>729</v>
      </c>
      <c r="T160" s="17" t="s">
        <v>734</v>
      </c>
    </row>
    <row r="161" spans="9:14" ht="15.6" customHeight="1" x14ac:dyDescent="0.2">
      <c r="I161" s="26"/>
      <c r="J161" s="26"/>
      <c r="K161" s="26"/>
      <c r="L161" s="26"/>
      <c r="M161" s="26"/>
      <c r="N161" s="26"/>
    </row>
  </sheetData>
  <sheetProtection password="FD8A" sheet="1" objects="1" scenarios="1" formatCells="0" insertRows="0" autoFilter="0"/>
  <autoFilter ref="A5:T160"/>
  <mergeCells count="2">
    <mergeCell ref="Q4:S4"/>
    <mergeCell ref="I4:P4"/>
  </mergeCells>
  <phoneticPr fontId="9"/>
  <dataValidations count="2">
    <dataValidation type="list" allowBlank="1" showInputMessage="1" showErrorMessage="1" sqref="K6:K160">
      <formula1>"Difficult,Medium,Easy"</formula1>
    </dataValidation>
    <dataValidation type="list" allowBlank="1" showInputMessage="1" showErrorMessage="1" sqref="I6:J160">
      <formula1>"High,Medium,Low"</formula1>
    </dataValidation>
  </dataValidations>
  <pageMargins left="0.27559055118110237" right="0.23622047244094491" top="0.55118110236220474" bottom="0.31496062992125984" header="0.23622047244094491" footer="0.15748031496062992"/>
  <pageSetup paperSize="8" scale="54" firstPageNumber="4294963191" fitToHeight="0" orientation="landscape" r:id="rId1"/>
  <headerFooter alignWithMargins="0">
    <oddHeader>&amp;C&amp;20実施医療機関におけるリスクアセスメントシート&amp;R&amp;12Institution/Sponsor Efficiency Improvement Project： ISEI-PJ
第1版　作成日：2017年10月28日</oddHeader>
    <oddFooter>&amp;C&amp;P/&amp;N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showGridLines="0" zoomScale="60" zoomScaleNormal="60" zoomScalePageLayoutView="70" workbookViewId="0">
      <selection activeCell="U44" sqref="U44"/>
    </sheetView>
  </sheetViews>
  <sheetFormatPr defaultRowHeight="13.5" x14ac:dyDescent="0.15"/>
  <sheetData/>
  <sheetProtection password="FD8A" sheet="1" objects="1" scenarios="1"/>
  <phoneticPr fontId="9"/>
  <pageMargins left="0.23622047244094491" right="0.23622047244094491" top="0.94488188976377963" bottom="0.94488188976377963" header="0.31496062992125984" footer="0.31496062992125984"/>
  <pageSetup paperSize="9" scale="55" orientation="portrait" horizontalDpi="4294967293" verticalDpi="0" r:id="rId1"/>
  <drawing r:id="rId2"/>
</worksheet>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4</vt:i4>
      </vt:variant>
      <vt:variant>
        <vt:lpstr>名前付き一覧</vt:lpstr>
      </vt:variant>
      <vt:variant>
        <vt:i4>3</vt:i4>
      </vt:variant>
    </vt:vector>
  </HeadingPairs>
  <TitlesOfParts>
    <vt:vector size="7" baseType="lpstr">
      <vt:lpstr>活用法</vt:lpstr>
      <vt:lpstr>目次（収録一覧）</vt:lpstr>
      <vt:lpstr>リスクアセスメントシート</vt:lpstr>
      <vt:lpstr>使用方法</vt:lpstr>
      <vt:lpstr>リスクアセスメントシート!Print_Area</vt:lpstr>
      <vt:lpstr>'目次（収録一覧）'!Print_Area</vt:lpstr>
      <vt:lpstr>リスクアセスメントシート!Print_Titles</vt:lpstr>
    </vt:vector>
  </TitlesOfParts>
  <LinksUpToDate>false</LinksUpToDate>
  <CharactersWithSpaces>0</CharactersWithSpaces>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UAFP1423</dc:creator>
  <cp:lastModifiedBy>okada</cp:lastModifiedBy>
  <cp:revision/>
  <cp:lastPrinted>2017-12-24T09:06:44Z</cp:lastPrinted>
  <dcterms:created xsi:type="dcterms:W3CDTF">2006-09-16T00:00:00Z</dcterms:created>
  <dcterms:modified xsi:type="dcterms:W3CDTF">2018-02-21T01:47:30Z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1041-6.6.0.2724</vt:lpwstr>
  </property>
</Properties>
</file>